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autoCompressPictures="0" defaultThemeVersion="124226"/>
  <mc:AlternateContent xmlns:mc="http://schemas.openxmlformats.org/markup-compatibility/2006">
    <mc:Choice Requires="x15">
      <x15ac:absPath xmlns:x15ac="http://schemas.microsoft.com/office/spreadsheetml/2010/11/ac" url="D:\Benjamin2\MIPG\Calidad\Control de documentos\En proceso\Control fiscal\mayo 21 2021\Aprobados mayo 21 2021\"/>
    </mc:Choice>
  </mc:AlternateContent>
  <xr:revisionPtr revIDLastSave="0" documentId="8_{2BC2DA1F-E2EA-42D1-9918-C73BD55768F7}" xr6:coauthVersionLast="47" xr6:coauthVersionMax="47" xr10:uidLastSave="{00000000-0000-0000-0000-000000000000}"/>
  <bookViews>
    <workbookView xWindow="-120" yWindow="-120" windowWidth="20730" windowHeight="11760" tabRatio="857" activeTab="1" xr2:uid="{00000000-000D-0000-FFFF-FFFF00000000}"/>
  </bookViews>
  <sheets>
    <sheet name="Alcaldías " sheetId="13" r:id="rId1"/>
    <sheet name="ESES" sheetId="49" r:id="rId2"/>
    <sheet name="ESP" sheetId="50" r:id="rId3"/>
    <sheet name="Otros Adecuar" sheetId="51" r:id="rId4"/>
    <sheet name="Hoja1" sheetId="48" r:id="rId5"/>
    <sheet name="Ppto" sheetId="47" state="hidden" r:id="rId6"/>
    <sheet name="TIC Controles " sheetId="27" state="hidden" r:id="rId7"/>
    <sheet name="TIC Transparencia" sheetId="28" state="hidden" r:id="rId8"/>
  </sheets>
  <calcPr calcId="181029"/>
</workbook>
</file>

<file path=xl/calcChain.xml><?xml version="1.0" encoding="utf-8"?>
<calcChain xmlns="http://schemas.openxmlformats.org/spreadsheetml/2006/main">
  <c r="L15" i="51" l="1"/>
  <c r="L14" i="51"/>
  <c r="L13" i="51"/>
  <c r="L15" i="50"/>
  <c r="L14" i="50"/>
  <c r="L13" i="50"/>
  <c r="L15" i="49"/>
  <c r="L14" i="49"/>
  <c r="L13" i="49"/>
  <c r="L15" i="13" l="1"/>
  <c r="L14" i="13"/>
  <c r="L13" i="13"/>
  <c r="N15" i="51"/>
  <c r="N14" i="51"/>
  <c r="N13" i="51"/>
  <c r="N15" i="50"/>
  <c r="N14" i="50"/>
  <c r="N13" i="50"/>
  <c r="N15" i="49"/>
  <c r="N14" i="49"/>
  <c r="N13" i="49"/>
  <c r="N16" i="50" l="1"/>
  <c r="N17" i="50" s="1"/>
  <c r="N16" i="49"/>
  <c r="N17" i="49" s="1"/>
  <c r="N16" i="51"/>
  <c r="N17" i="51" s="1"/>
  <c r="N13" i="13"/>
  <c r="N14" i="13"/>
  <c r="N15" i="13"/>
  <c r="N16" i="13" l="1"/>
  <c r="N17" i="13" s="1"/>
  <c r="D4" i="28"/>
  <c r="D4" i="27"/>
  <c r="G4" i="47"/>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AHERRERA</author>
  </authors>
  <commentList>
    <comment ref="D11" authorId="0" shapeId="0" xr:uid="{00000000-0006-0000-0000-000001000000}">
      <text>
        <r>
          <rPr>
            <b/>
            <sz val="9"/>
            <color indexed="81"/>
            <rFont val="Tahoma"/>
            <family val="2"/>
          </rPr>
          <t>SELECCIONE EL VALOR:</t>
        </r>
        <r>
          <rPr>
            <sz val="9"/>
            <color indexed="81"/>
            <rFont val="Tahoma"/>
            <family val="2"/>
          </rPr>
          <t xml:space="preserve">
RINDIO = 2
NO RIENDIO = 0</t>
        </r>
      </text>
    </comment>
    <comment ref="E11" authorId="0" shapeId="0" xr:uid="{00000000-0006-0000-0000-000002000000}">
      <text>
        <r>
          <rPr>
            <b/>
            <sz val="9"/>
            <color indexed="81"/>
            <rFont val="Tahoma"/>
            <family val="2"/>
          </rPr>
          <t>SELECCIONE EL VALOR:</t>
        </r>
        <r>
          <rPr>
            <sz val="9"/>
            <color indexed="81"/>
            <rFont val="Tahoma"/>
            <family val="2"/>
          </rPr>
          <t xml:space="preserve">
RINDIO COMPLETO = 2
PARCIAL = 1
NO RINDIO = 0</t>
        </r>
      </text>
    </comment>
    <comment ref="F11" authorId="0" shapeId="0" xr:uid="{00000000-0006-0000-0000-000003000000}">
      <text>
        <r>
          <rPr>
            <b/>
            <sz val="9"/>
            <color indexed="81"/>
            <rFont val="Tahoma"/>
            <family val="2"/>
          </rPr>
          <t>SELECCIONE EL VALOR:</t>
        </r>
        <r>
          <rPr>
            <sz val="9"/>
            <color indexed="81"/>
            <rFont val="Tahoma"/>
            <family val="2"/>
          </rPr>
          <t xml:space="preserve">
INFORMACION VERAZ = 2
PARCIAL = 1
INFORMACIÓN  NO VERAZ = 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AHERRERA</author>
  </authors>
  <commentList>
    <comment ref="D11" authorId="0" shapeId="0" xr:uid="{52627F30-A1C3-41CD-ABFA-CD32D2744D26}">
      <text>
        <r>
          <rPr>
            <b/>
            <sz val="9"/>
            <color indexed="81"/>
            <rFont val="Tahoma"/>
            <family val="2"/>
          </rPr>
          <t>SELECCIONE EL VALOR:</t>
        </r>
        <r>
          <rPr>
            <sz val="9"/>
            <color indexed="81"/>
            <rFont val="Tahoma"/>
            <family val="2"/>
          </rPr>
          <t xml:space="preserve">
RINDIO = 2
NO RIENDIO = 0</t>
        </r>
      </text>
    </comment>
    <comment ref="E11" authorId="0" shapeId="0" xr:uid="{850CC7F1-D485-4425-AC9E-B4570743ABAC}">
      <text>
        <r>
          <rPr>
            <b/>
            <sz val="9"/>
            <color indexed="81"/>
            <rFont val="Tahoma"/>
            <family val="2"/>
          </rPr>
          <t>SELECCIONE EL VALOR:</t>
        </r>
        <r>
          <rPr>
            <sz val="9"/>
            <color indexed="81"/>
            <rFont val="Tahoma"/>
            <family val="2"/>
          </rPr>
          <t xml:space="preserve">
RINDIO COMPLETO = 2
PARCIAL = 1
NO RINDIO = 0</t>
        </r>
      </text>
    </comment>
    <comment ref="F11" authorId="0" shapeId="0" xr:uid="{939DA0D1-B346-4EDE-9327-AD85D4394F8F}">
      <text>
        <r>
          <rPr>
            <b/>
            <sz val="9"/>
            <color indexed="81"/>
            <rFont val="Tahoma"/>
            <family val="2"/>
          </rPr>
          <t>SELECCIONE EL VALOR:</t>
        </r>
        <r>
          <rPr>
            <sz val="9"/>
            <color indexed="81"/>
            <rFont val="Tahoma"/>
            <family val="2"/>
          </rPr>
          <t xml:space="preserve">
INFORMACION VERAZ = 2
PARCIAL = 1
INFORMACIÓN  NO VERAZ = 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AHERRERA</author>
  </authors>
  <commentList>
    <comment ref="D11" authorId="0" shapeId="0" xr:uid="{CB1C7A06-A463-4AB7-A0CA-7E5981AB6EB5}">
      <text>
        <r>
          <rPr>
            <b/>
            <sz val="9"/>
            <color indexed="81"/>
            <rFont val="Tahoma"/>
            <family val="2"/>
          </rPr>
          <t>SELECCIONE EL VALOR:</t>
        </r>
        <r>
          <rPr>
            <sz val="9"/>
            <color indexed="81"/>
            <rFont val="Tahoma"/>
            <family val="2"/>
          </rPr>
          <t xml:space="preserve">
RINDIO = 2
NO RIENDIO = 0</t>
        </r>
      </text>
    </comment>
    <comment ref="E11" authorId="0" shapeId="0" xr:uid="{3487CE56-07EF-4CDB-A554-F806BF533305}">
      <text>
        <r>
          <rPr>
            <b/>
            <sz val="9"/>
            <color indexed="81"/>
            <rFont val="Tahoma"/>
            <family val="2"/>
          </rPr>
          <t>SELECCIONE EL VALOR:</t>
        </r>
        <r>
          <rPr>
            <sz val="9"/>
            <color indexed="81"/>
            <rFont val="Tahoma"/>
            <family val="2"/>
          </rPr>
          <t xml:space="preserve">
RINDIO COMPLETO = 2
PARCIAL = 1
NO RINDIO = 0</t>
        </r>
      </text>
    </comment>
    <comment ref="F11" authorId="0" shapeId="0" xr:uid="{DBD9E51B-453F-4D14-8247-0610FE35C465}">
      <text>
        <r>
          <rPr>
            <b/>
            <sz val="9"/>
            <color indexed="81"/>
            <rFont val="Tahoma"/>
            <family val="2"/>
          </rPr>
          <t>SELECCIONE EL VALOR:</t>
        </r>
        <r>
          <rPr>
            <sz val="9"/>
            <color indexed="81"/>
            <rFont val="Tahoma"/>
            <family val="2"/>
          </rPr>
          <t xml:space="preserve">
INFORMACION VERAZ = 2
PARCIAL = 1
INFORMACIÓN  NO VERAZ = 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AHERRERA</author>
  </authors>
  <commentList>
    <comment ref="D11" authorId="0" shapeId="0" xr:uid="{18BD5A23-ECBA-43E1-B2A4-CE3225F7535E}">
      <text>
        <r>
          <rPr>
            <b/>
            <sz val="9"/>
            <color indexed="81"/>
            <rFont val="Tahoma"/>
            <family val="2"/>
          </rPr>
          <t>SELECCIONE EL VALOR:</t>
        </r>
        <r>
          <rPr>
            <sz val="9"/>
            <color indexed="81"/>
            <rFont val="Tahoma"/>
            <family val="2"/>
          </rPr>
          <t xml:space="preserve">
RINDIO = 2
NO RIENDIO = 0</t>
        </r>
      </text>
    </comment>
    <comment ref="E11" authorId="0" shapeId="0" xr:uid="{19620984-C4B7-4406-832D-72DAE0468EAC}">
      <text>
        <r>
          <rPr>
            <b/>
            <sz val="9"/>
            <color indexed="81"/>
            <rFont val="Tahoma"/>
            <family val="2"/>
          </rPr>
          <t>SELECCIONE EL VALOR:</t>
        </r>
        <r>
          <rPr>
            <sz val="9"/>
            <color indexed="81"/>
            <rFont val="Tahoma"/>
            <family val="2"/>
          </rPr>
          <t xml:space="preserve">
RINDIO COMPLETO = 2
PARCIAL = 1
NO RINDIO = 0</t>
        </r>
      </text>
    </comment>
    <comment ref="F11" authorId="0" shapeId="0" xr:uid="{38D5F407-A3C4-4B49-842E-41EA92AC0B29}">
      <text>
        <r>
          <rPr>
            <b/>
            <sz val="9"/>
            <color indexed="81"/>
            <rFont val="Tahoma"/>
            <family val="2"/>
          </rPr>
          <t>SELECCIONE EL VALOR:</t>
        </r>
        <r>
          <rPr>
            <sz val="9"/>
            <color indexed="81"/>
            <rFont val="Tahoma"/>
            <family val="2"/>
          </rPr>
          <t xml:space="preserve">
INFORMACION VERAZ = 2
PARCIAL = 1
INFORMACIÓN  NO VERAZ = 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INVITADOCGA</author>
    <author/>
    <author>NGARCIA</author>
  </authors>
  <commentList>
    <comment ref="D3" authorId="0" shapeId="0" xr:uid="{00000000-0006-0000-0200-000001000000}">
      <text>
        <r>
          <rPr>
            <b/>
            <sz val="9"/>
            <color indexed="81"/>
            <rFont val="Tahoma"/>
            <family val="2"/>
          </rPr>
          <t xml:space="preserve"> 
</t>
        </r>
        <r>
          <rPr>
            <sz val="9"/>
            <color indexed="81"/>
            <rFont val="Tahoma"/>
            <family val="2"/>
          </rPr>
          <t>Resolución 662 del 11 de abril de 2011, por medio de la cual se adopta la segunda versión del documento modelo para el Proceso de Auditoría Integral para la Contraloria General de Antioquia.
Calificación de la Gestión: CALIFICAR 0, 1, 2</t>
        </r>
      </text>
    </comment>
    <comment ref="C4" authorId="0" shapeId="0" xr:uid="{00000000-0006-0000-0200-000002000000}">
      <text>
        <r>
          <rPr>
            <b/>
            <sz val="9"/>
            <color indexed="81"/>
            <rFont val="Tahoma"/>
            <family val="2"/>
          </rPr>
          <t xml:space="preserve">
Según COBIT 4.1:</t>
        </r>
        <r>
          <rPr>
            <sz val="9"/>
            <color indexed="81"/>
            <rFont val="Tahoma"/>
            <family val="2"/>
          </rPr>
          <t xml:space="preserve">
• La efectividad tiene que ver con que la información sea relevante y pertinente a los procesos del negocio, y se proporcione de una manera oportuna, correcta, consistente y utilizable.</t>
        </r>
      </text>
    </comment>
    <comment ref="C14" authorId="1" shapeId="0" xr:uid="{00000000-0006-0000-0200-000003000000}">
      <text>
        <r>
          <rPr>
            <sz val="11"/>
            <color indexed="8"/>
            <rFont val="Calibri"/>
            <family val="2"/>
          </rPr>
          <t>+francisco.pena@cali.gov.co me puede ayudar contestando esta pregunta y dar las respectivas evidencias. 
Mañana se debe enviar este cuestionario a la Contraloría.
Gracias
_Asignada a Francisco Javier Pena Munoz_
	-Diana Marcela Tovar Salazar</t>
        </r>
      </text>
    </comment>
    <comment ref="C16" authorId="1" shapeId="0" xr:uid="{00000000-0006-0000-0200-000004000000}">
      <text>
        <r>
          <rPr>
            <sz val="11"/>
            <color indexed="8"/>
            <rFont val="Calibri"/>
            <family val="2"/>
          </rPr>
          <t>+francisco.pena@cali.gov.co me puede ayudar contestando esta pregunta y dar las respectivas evidencias. 
Mañana se debe enviar este cuestionario a la Contraloría.
Gracias
_Asignada a Francisco Javier Pena Munoz_
	-Diana Marcela Tovar Salazar</t>
        </r>
      </text>
    </comment>
    <comment ref="C19" authorId="1" shapeId="0" xr:uid="{00000000-0006-0000-0200-000005000000}">
      <text>
        <r>
          <rPr>
            <sz val="11"/>
            <color indexed="8"/>
            <rFont val="Calibri"/>
            <family val="2"/>
          </rPr>
          <t>+francisco.pena@cali.gov.co me puede ayudar contestando esta pregunta y dar las respectivas evidencias. 
Mañana se debe enviar este cuestionario a la Contraloría.
Gracias
_Asignada a Francisco Javier Pena Munoz_
	-Diana Marcela Tovar Salazar</t>
        </r>
      </text>
    </comment>
    <comment ref="C85" authorId="2" shapeId="0" xr:uid="{00000000-0006-0000-0200-000006000000}">
      <text>
        <r>
          <rPr>
            <b/>
            <sz val="9"/>
            <color indexed="81"/>
            <rFont val="Tahoma"/>
            <family val="2"/>
          </rPr>
          <t xml:space="preserve">
</t>
        </r>
        <r>
          <rPr>
            <sz val="9"/>
            <color indexed="81"/>
            <rFont val="Tahoma"/>
            <family val="2"/>
          </rPr>
          <t xml:space="preserve">AUDITE Versión 3.0 - 2006, Adoptada mediante RESOLUCIÓN ORGÁNICA No. 5774 del 31 de Agosto de 2006. Contraloría General de la República. 
Numeral 4.1.1.3. Cuestionario de Control Interno Adquisición, numeral C. ADQUISICION DE RECURSOS
</t>
        </r>
      </text>
    </comment>
    <comment ref="C133" authorId="2" shapeId="0" xr:uid="{00000000-0006-0000-0200-000007000000}">
      <text>
        <r>
          <rPr>
            <b/>
            <sz val="9"/>
            <color indexed="81"/>
            <rFont val="Tahoma"/>
            <family val="2"/>
          </rPr>
          <t xml:space="preserve">Nancy Garcia - Dirección de Informatica y Telecomunicaciones: 
</t>
        </r>
        <r>
          <rPr>
            <sz val="9"/>
            <color indexed="81"/>
            <rFont val="Tahoma"/>
            <family val="2"/>
          </rPr>
          <t>AUDITE Versión 3.0 - 2006, Adoptada mediante RESOLUCIÓN ORGÁNICA No. 5774 del 31 de Agosto de 2006. Contraloría General de la República. 
Numeral 4.1.1.3. Cuestionario de Control Interno Adquisición, numeral E. IMPLMENTACION</t>
        </r>
      </text>
    </comment>
    <comment ref="C159" authorId="2" shapeId="0" xr:uid="{00000000-0006-0000-0200-000008000000}">
      <text>
        <r>
          <rPr>
            <b/>
            <sz val="9"/>
            <color indexed="81"/>
            <rFont val="Tahoma"/>
            <family val="2"/>
          </rPr>
          <t xml:space="preserve">Nancy Garcia - Dirección de Informatica y Telecomunicaciones: 
</t>
        </r>
        <r>
          <rPr>
            <sz val="9"/>
            <color indexed="81"/>
            <rFont val="Tahoma"/>
            <family val="2"/>
          </rPr>
          <t xml:space="preserve">AUDITE Versión 3.0 - 2006, Adoptada mediante RESOLUCIÓN ORGÁNICA No. 5774 del 31 de Agosto de 2006. Contraloría General de la República. 
Numeral 4.2.4.3. Cuestionario de Control Interno Documentación
</t>
        </r>
      </text>
    </comment>
    <comment ref="C166" authorId="2" shapeId="0" xr:uid="{00000000-0006-0000-0200-000009000000}">
      <text>
        <r>
          <rPr>
            <b/>
            <sz val="9"/>
            <color indexed="81"/>
            <rFont val="Tahoma"/>
            <family val="2"/>
          </rPr>
          <t xml:space="preserve">Nancy Garcia - Dirección de Informatica y Telecomunicaciones: 
</t>
        </r>
        <r>
          <rPr>
            <sz val="9"/>
            <color indexed="81"/>
            <rFont val="Tahoma"/>
            <family val="2"/>
          </rPr>
          <t xml:space="preserve">AUDITE Versión 3.0 - 2006, Adoptada mediante RESOLUCIÓN ORGÁNICA No. 5774 del 31 de Agosto de 2006. Contraloría General de la República. 
Numeral 4.2.1.4.3. Cuestionario de Control Interno Aplicaciones - Salida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INVITADOCGA</author>
    <author>NGARCIA</author>
    <author>Mauriciogc</author>
  </authors>
  <commentList>
    <comment ref="D3" authorId="0" shapeId="0" xr:uid="{00000000-0006-0000-0300-000001000000}">
      <text>
        <r>
          <rPr>
            <b/>
            <sz val="9"/>
            <color indexed="81"/>
            <rFont val="Tahoma"/>
            <family val="2"/>
          </rPr>
          <t xml:space="preserve">
</t>
        </r>
        <r>
          <rPr>
            <sz val="9"/>
            <color indexed="81"/>
            <rFont val="Tahoma"/>
            <family val="2"/>
          </rPr>
          <t>Resolución 662 del 11 de abril de 2011, por medio de la cual se adopta la segunda versión del documento modelo para el Proceso de Auditoría Integral para la Contraloria General de Antioquia.
Calificación de la Gestión: CALIFICAR 0, 1, 2</t>
        </r>
      </text>
    </comment>
    <comment ref="C4" authorId="0" shapeId="0" xr:uid="{00000000-0006-0000-0300-000002000000}">
      <text>
        <r>
          <rPr>
            <b/>
            <sz val="9"/>
            <color indexed="81"/>
            <rFont val="Tahoma"/>
            <family val="2"/>
          </rPr>
          <t xml:space="preserve">
Según COBIT 4.1:</t>
        </r>
        <r>
          <rPr>
            <sz val="9"/>
            <color indexed="81"/>
            <rFont val="Tahoma"/>
            <family val="2"/>
          </rPr>
          <t xml:space="preserve">
• La disponibilidad se refiere a que la información esté disponible cuando sea requerida por los procesos del negocio en cualquier momento. También concierne a la protección de los recursos y las capacidades necesarias asociadas.</t>
        </r>
      </text>
    </comment>
    <comment ref="C48" authorId="1" shapeId="0" xr:uid="{00000000-0006-0000-0300-000003000000}">
      <text>
        <r>
          <rPr>
            <b/>
            <sz val="9"/>
            <color indexed="81"/>
            <rFont val="Tahoma"/>
            <family val="2"/>
          </rPr>
          <t xml:space="preserve">
</t>
        </r>
        <r>
          <rPr>
            <sz val="9"/>
            <color indexed="81"/>
            <rFont val="Tahoma"/>
            <family val="2"/>
          </rPr>
          <t>Marco de Trabajo COBIT 4.1, 
Proceso: ENTREGAR Y DAR SOPORTE: numeral DS4 Garantizar la Continuidad del Servicio
Objetivo de control DS4.3 Recursos Criticos de TI</t>
        </r>
      </text>
    </comment>
    <comment ref="C60" authorId="1" shapeId="0" xr:uid="{00000000-0006-0000-0300-000004000000}">
      <text>
        <r>
          <rPr>
            <b/>
            <sz val="9"/>
            <color indexed="81"/>
            <rFont val="Tahoma"/>
            <family val="2"/>
          </rPr>
          <t xml:space="preserve">
</t>
        </r>
        <r>
          <rPr>
            <sz val="9"/>
            <color indexed="81"/>
            <rFont val="Tahoma"/>
            <family val="2"/>
          </rPr>
          <t xml:space="preserve">Marco de Trabajo COBIT 4.1, 
Proceso: ENTREGAR Y DAR SOPORTE: numeral DS4 Garantizar la Continuidad del Servicio
Objetivo de Control DS4.4 Mantenimiento del Plan de Continuidad de TI
</t>
        </r>
      </text>
    </comment>
    <comment ref="C68" authorId="1" shapeId="0" xr:uid="{00000000-0006-0000-0300-000005000000}">
      <text>
        <r>
          <rPr>
            <b/>
            <sz val="9"/>
            <color indexed="81"/>
            <rFont val="Tahoma"/>
            <family val="2"/>
          </rPr>
          <t xml:space="preserve">
</t>
        </r>
        <r>
          <rPr>
            <sz val="9"/>
            <color indexed="81"/>
            <rFont val="Tahoma"/>
            <family val="2"/>
          </rPr>
          <t xml:space="preserve">Marco de Trabajo COBIT 4.1, 
Proceso: ENTREGAR Y DAR SOPORTE: numeral DS4 Garantizar la Continuidad del Servicio
Objetivo de control DS4.5 Pruebas del plan de continuidad de TI
</t>
        </r>
      </text>
    </comment>
    <comment ref="C84" authorId="1" shapeId="0" xr:uid="{00000000-0006-0000-0300-000006000000}">
      <text>
        <r>
          <rPr>
            <b/>
            <sz val="9"/>
            <color indexed="81"/>
            <rFont val="Tahoma"/>
            <family val="2"/>
          </rPr>
          <t xml:space="preserve">Nancy Garcia - Dirección de Informatica y Telecomunicaciones:
</t>
        </r>
        <r>
          <rPr>
            <sz val="9"/>
            <color indexed="81"/>
            <rFont val="Tahoma"/>
            <family val="2"/>
          </rPr>
          <t xml:space="preserve">Marco de Trabajo COBIT 4.1, 
Proceso: ENTREGAR Y DAR SOPORTE: numeral DS4 Garantizar la Continuidad del Servicio
Objetivo de control DS4.6 Entrenamiento del plan de continuidad de TI
</t>
        </r>
      </text>
    </comment>
    <comment ref="C91" authorId="1" shapeId="0" xr:uid="{00000000-0006-0000-0300-000007000000}">
      <text>
        <r>
          <rPr>
            <b/>
            <sz val="9"/>
            <color indexed="81"/>
            <rFont val="Tahoma"/>
            <family val="2"/>
          </rPr>
          <t xml:space="preserve">Nancy Garcia - Dirección de Informatica y Telecomunicaciones:
</t>
        </r>
        <r>
          <rPr>
            <sz val="9"/>
            <color indexed="81"/>
            <rFont val="Tahoma"/>
            <family val="2"/>
          </rPr>
          <t xml:space="preserve">Marco de Trabajo COBIT 4.1, 
Proceso: ENTREGAR Y DAR SOPORTE: numeral DS4 Garantizar la Continuidad del Servicio
Objetivo de control DS4.7 Distribución del plan de continuidad de TI
</t>
        </r>
      </text>
    </comment>
    <comment ref="C97" authorId="1" shapeId="0" xr:uid="{00000000-0006-0000-0300-000008000000}">
      <text>
        <r>
          <rPr>
            <b/>
            <sz val="9"/>
            <color indexed="81"/>
            <rFont val="Tahoma"/>
            <family val="2"/>
          </rPr>
          <t xml:space="preserve">Nancy Garcia - Dirección de Informatica y Telecomunicaciones:
</t>
        </r>
        <r>
          <rPr>
            <sz val="9"/>
            <color indexed="81"/>
            <rFont val="Tahoma"/>
            <family val="2"/>
          </rPr>
          <t>Marco de Trabajo COBIT 4.1, 
Proceso: ENTREGAR Y DAR SOPORTE: numeral DS4 Garantizar la Continuidad del Servicio
Objetivo de Control DS4.8 Recuperación y reanudación de los servicios de TI</t>
        </r>
      </text>
    </comment>
    <comment ref="C107" authorId="1" shapeId="0" xr:uid="{00000000-0006-0000-0300-000009000000}">
      <text>
        <r>
          <rPr>
            <b/>
            <sz val="9"/>
            <color indexed="81"/>
            <rFont val="Tahoma"/>
            <family val="2"/>
          </rPr>
          <t xml:space="preserve">Nancy Garcia - Dirección de Informatica y Telecomunicaciones:
</t>
        </r>
        <r>
          <rPr>
            <sz val="9"/>
            <color indexed="81"/>
            <rFont val="Tahoma"/>
            <family val="2"/>
          </rPr>
          <t xml:space="preserve">Marco de Trabajo COBIT 4.1, 
Proceso: ENTREGAR Y DAR SOPORTE: numeral DS4 Garantizar la Continuidad del Servicio
Objetivo de Control DS4.9 Almacenamiento de respaldo fuera de las instalaciones
</t>
        </r>
      </text>
    </comment>
    <comment ref="C116" authorId="1" shapeId="0" xr:uid="{00000000-0006-0000-0300-00000A000000}">
      <text>
        <r>
          <rPr>
            <b/>
            <sz val="9"/>
            <color indexed="81"/>
            <rFont val="Tahoma"/>
            <family val="2"/>
          </rPr>
          <t xml:space="preserve">Nancy Garcia - Dirección de Informatica y Telecomunicaciones:
</t>
        </r>
        <r>
          <rPr>
            <sz val="9"/>
            <color indexed="81"/>
            <rFont val="Tahoma"/>
            <family val="2"/>
          </rPr>
          <t xml:space="preserve">Marco de Trabajo COBIT 4.1, 
Proceso: ENTREGAR Y DAR SOPORTE: numeral DS4 Garantizar la Continuidad del Servicio
objetivo de Control DS4.10 Revisión post Reanudación
</t>
        </r>
      </text>
    </comment>
    <comment ref="C122" authorId="1" shapeId="0" xr:uid="{00000000-0006-0000-0300-00000B000000}">
      <text>
        <r>
          <rPr>
            <b/>
            <sz val="9"/>
            <color indexed="81"/>
            <rFont val="Tahoma"/>
            <family val="2"/>
          </rPr>
          <t xml:space="preserve">Nancy Garcia - Dirección de Informatica y Telecomunicaciones:
</t>
        </r>
        <r>
          <rPr>
            <sz val="9"/>
            <color indexed="81"/>
            <rFont val="Tahoma"/>
            <family val="2"/>
          </rPr>
          <t xml:space="preserve">Marco de Trabajo COBIT 4.1, 
Proceso: ADQUIRIR E IMPLEMENTAR numeral AI6 Administrar cambios.
</t>
        </r>
      </text>
    </comment>
    <comment ref="C124" authorId="1" shapeId="0" xr:uid="{00000000-0006-0000-0300-00000C000000}">
      <text>
        <r>
          <rPr>
            <b/>
            <sz val="9"/>
            <color indexed="81"/>
            <rFont val="Tahoma"/>
            <family val="2"/>
          </rPr>
          <t xml:space="preserve">
</t>
        </r>
        <r>
          <rPr>
            <sz val="9"/>
            <color indexed="81"/>
            <rFont val="Tahoma"/>
            <family val="2"/>
          </rPr>
          <t xml:space="preserve">Marco de Trabajo COBIT 4.1, 
Proceso: ADQUIRIR E IMPLEMENTAR numeral AI6 Administrar cambios.
Objetivo de Control AI6.1 Estandares y procedimientos para cambios
</t>
        </r>
      </text>
    </comment>
    <comment ref="C129" authorId="1" shapeId="0" xr:uid="{00000000-0006-0000-0300-00000D000000}">
      <text>
        <r>
          <rPr>
            <sz val="9"/>
            <color indexed="81"/>
            <rFont val="Tahoma"/>
            <family val="2"/>
          </rPr>
          <t xml:space="preserve">
Marco de Trabajo COBIT 4.1, 
Proceso: ADQUIRIR E IMPLEMENTAR numeral AI6 Administrar cambios.
Objetivo de Control AI6.2 Evaluación de Impacto, priorización y autorización</t>
        </r>
      </text>
    </comment>
    <comment ref="C140" authorId="2" shapeId="0" xr:uid="{00000000-0006-0000-0300-00000E000000}">
      <text>
        <r>
          <rPr>
            <sz val="8"/>
            <color indexed="81"/>
            <rFont val="Tahoma"/>
            <family val="2"/>
          </rPr>
          <t xml:space="preserve">
COBIT 4.1 Spanish
AI6.3 Cambios de emergencia</t>
        </r>
      </text>
    </comment>
    <comment ref="C146" authorId="2" shapeId="0" xr:uid="{00000000-0006-0000-0300-00000F000000}">
      <text>
        <r>
          <rPr>
            <sz val="8"/>
            <color indexed="81"/>
            <rFont val="Tahoma"/>
            <family val="2"/>
          </rPr>
          <t xml:space="preserve">
COBIT 4.1 Spanish
AI6.4 Seguimiento y reporte de estado de los cambios</t>
        </r>
      </text>
    </comment>
    <comment ref="C151" authorId="2" shapeId="0" xr:uid="{00000000-0006-0000-0300-000010000000}">
      <text>
        <r>
          <rPr>
            <sz val="8"/>
            <color indexed="81"/>
            <rFont val="Tahoma"/>
            <family val="2"/>
          </rPr>
          <t xml:space="preserve">
COBIT 4.1 Spanish
AI6.5 Cierre y documentación del cambio</t>
        </r>
      </text>
    </comment>
  </commentList>
</comments>
</file>

<file path=xl/sharedStrings.xml><?xml version="1.0" encoding="utf-8"?>
<sst xmlns="http://schemas.openxmlformats.org/spreadsheetml/2006/main" count="1687" uniqueCount="1106">
  <si>
    <t xml:space="preserve">Oportunidad en la rendición de la cuenta </t>
  </si>
  <si>
    <t>Oportunidad</t>
  </si>
  <si>
    <t>Observaciones</t>
  </si>
  <si>
    <t>Suficiencia (diligenciamiento total de formatos y anexos)</t>
  </si>
  <si>
    <t>Calificación</t>
  </si>
  <si>
    <t>Calidad (veracidad)</t>
  </si>
  <si>
    <t>VIGENCIA AUDITADA</t>
  </si>
  <si>
    <t>Suficiencia</t>
  </si>
  <si>
    <t>Calidad</t>
  </si>
  <si>
    <t>CALIFICACIÓN PARCIAL</t>
  </si>
  <si>
    <t xml:space="preserve">Nombre del formulario o documento </t>
  </si>
  <si>
    <t>Formato</t>
  </si>
  <si>
    <t>#</t>
  </si>
  <si>
    <t>CRITERIOS DE LAS TECNOLOGIAS DE LA INFORMACIÓN Y LAS COMUNICACIONES - TICs</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</si>
  <si>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</si>
  <si>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</si>
  <si>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</si>
  <si>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</si>
  <si>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</si>
  <si>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</si>
  <si>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</si>
  <si>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</si>
  <si>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</si>
  <si>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</si>
  <si>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</si>
  <si>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</si>
  <si>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</si>
  <si>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</si>
  <si>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</si>
  <si>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</si>
  <si>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</si>
  <si>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</si>
  <si>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</si>
  <si>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</si>
  <si>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</si>
  <si>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</si>
  <si>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</si>
  <si>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</si>
  <si>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</si>
  <si>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</si>
  <si>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</si>
  <si>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</si>
  <si>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</si>
  <si>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</si>
  <si>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</si>
  <si>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</si>
  <si>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</si>
  <si>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</si>
  <si>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</si>
  <si>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</si>
  <si>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</si>
  <si>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</si>
  <si>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</si>
  <si>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</si>
  <si>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</si>
  <si>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</si>
  <si>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</si>
  <si>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</si>
  <si>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</si>
  <si>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</si>
  <si>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</si>
  <si>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</si>
  <si>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</si>
  <si>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</si>
  <si>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</si>
  <si>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</si>
  <si>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</si>
  <si>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</si>
  <si>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</si>
  <si>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</si>
  <si>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</si>
  <si>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</si>
  <si>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</si>
  <si>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</si>
  <si>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</si>
  <si>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</si>
  <si>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</si>
  <si>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</si>
  <si>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</si>
  <si>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</si>
  <si>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</si>
  <si>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</si>
  <si>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</si>
  <si>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</si>
  <si>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</si>
  <si>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</si>
  <si>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</si>
  <si>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</si>
  <si>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</si>
  <si>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</si>
  <si>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</si>
  <si>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</si>
  <si>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</si>
  <si>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</si>
  <si>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</si>
  <si>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</si>
  <si>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</si>
  <si>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</si>
  <si>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</si>
  <si>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</si>
  <si>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</si>
  <si>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</si>
  <si>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</si>
  <si>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</si>
  <si>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</si>
  <si>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</si>
  <si>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</si>
  <si>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</si>
  <si>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</si>
  <si>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</si>
  <si>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</si>
  <si>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</si>
  <si>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</si>
  <si>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</si>
  <si>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</si>
  <si>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</si>
  <si>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</si>
  <si>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</si>
  <si>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</si>
  <si>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</si>
  <si>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</si>
  <si>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</si>
  <si>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</si>
  <si>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</si>
  <si>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</si>
  <si>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</si>
  <si>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</si>
  <si>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</si>
  <si>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</si>
  <si>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</si>
  <si>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</si>
  <si>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</si>
  <si>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</si>
  <si>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</si>
  <si>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</si>
  <si>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</si>
  <si>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</si>
  <si>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</si>
  <si>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</si>
  <si>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</si>
  <si>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</si>
  <si>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</si>
  <si>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</si>
  <si>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</si>
  <si>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</si>
  <si>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</si>
  <si>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</si>
  <si>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</si>
  <si>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</si>
  <si>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</si>
  <si>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</si>
  <si>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</si>
  <si>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</si>
  <si>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</si>
  <si>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</si>
  <si>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</si>
  <si>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</si>
  <si>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</si>
  <si>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</si>
  <si>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</si>
  <si>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</si>
  <si>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</si>
  <si>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</si>
  <si>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</si>
  <si>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</si>
  <si>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</si>
  <si>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</si>
  <si>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</si>
  <si>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</si>
  <si>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</si>
  <si>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</si>
  <si>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</si>
  <si>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</si>
  <si>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</si>
  <si>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</si>
  <si>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</si>
  <si>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</si>
  <si>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</si>
  <si>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</si>
  <si>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</si>
  <si>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</si>
  <si>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</si>
  <si>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</si>
  <si>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</si>
  <si>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</si>
  <si>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</si>
  <si>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</si>
  <si>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</si>
  <si>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</si>
  <si>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</si>
  <si>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</si>
  <si>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</si>
  <si>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</si>
  <si>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</si>
  <si>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</si>
  <si>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</si>
  <si>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</si>
  <si>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</si>
  <si>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</si>
  <si>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</si>
  <si>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</si>
  <si>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</si>
  <si>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</si>
  <si>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</si>
  <si>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</si>
  <si>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</si>
  <si>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</si>
  <si>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</si>
  <si>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</si>
  <si>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</si>
  <si>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</si>
  <si>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</si>
  <si>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</si>
  <si>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</si>
  <si>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</si>
  <si>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</si>
  <si>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</si>
  <si>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</si>
  <si>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</si>
  <si>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</si>
  <si>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</si>
  <si>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</si>
  <si>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</si>
  <si>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</si>
  <si>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</si>
  <si>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</si>
  <si>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</si>
  <si>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</si>
  <si>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</si>
  <si>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</si>
  <si>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</si>
  <si>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</si>
  <si>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</si>
  <si>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</si>
  <si>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</si>
  <si>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</si>
  <si>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</si>
  <si>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</si>
  <si>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</si>
  <si>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</si>
  <si>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</si>
  <si>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</si>
  <si>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</si>
  <si>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</si>
  <si>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</si>
  <si>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</si>
  <si>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</si>
  <si>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</si>
  <si>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</si>
  <si>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</si>
  <si>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</si>
  <si>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</si>
  <si>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</si>
  <si>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</si>
  <si>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</si>
  <si>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</si>
  <si>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</si>
  <si>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</si>
  <si>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</si>
  <si>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</si>
  <si>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</si>
  <si>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</si>
  <si>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</si>
  <si>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</si>
  <si>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</si>
  <si>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</si>
  <si>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</si>
  <si>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</si>
  <si>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</si>
  <si>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GESTION ESTRATEGICA</t>
  </si>
  <si>
    <t>Se elaboró un Plan Estratégico  de TIC?</t>
  </si>
  <si>
    <t>Se elaboró un Plan Táctico con los proyectos a desarrollar?</t>
  </si>
  <si>
    <t>Se tiene mapa de riesgos de TIC?</t>
  </si>
  <si>
    <t>Se gestionan los riesgos?</t>
  </si>
  <si>
    <t>Se realizan pruebas de calidad sobre los sistemas de información y se valida con los requerimientos del usuario?</t>
  </si>
  <si>
    <t>Los usuarios pueden registrar la calificación del servicio recibido?</t>
  </si>
  <si>
    <t>Se administran los proyectos con el fin de lograr los objetivos, requerimientos y que cumplan con los términos de  calidad, tiempo y costo?.</t>
  </si>
  <si>
    <t xml:space="preserve">Se tiene implementada la seguridad en la información? </t>
  </si>
  <si>
    <t xml:space="preserve">Existe el compromiso del personal con la seguridad de la información? </t>
  </si>
  <si>
    <t>Es óptima la seguridad en la operación y comunicación?</t>
  </si>
  <si>
    <t>Existen controles de acceso?</t>
  </si>
  <si>
    <t>Se presenta continuidad en los servicios de TI?</t>
  </si>
  <si>
    <t>Se tienen documentadas y actualizadas las responsabilidades del personal de la organización como de terceros relacionados?.</t>
  </si>
  <si>
    <t>El personal de la entidad conoce y está comprometido con las regulaciones de seguridad y confidencialidad?.</t>
  </si>
  <si>
    <t>Cuentan los recursos de TI protección  en un ambiente seguro y controlado?</t>
  </si>
  <si>
    <t>Se  tienen políticas para el desecho y reutilización de los recursos   de TI?.</t>
  </si>
  <si>
    <t>Se  tienen políticas, reglas  y procedimientos relacionados con el acceso a la información, el software de base u de aplicación, bases de datos, terminales y otros recursos de comunicación.</t>
  </si>
  <si>
    <t>Se tienen procedimientos para definir roles, perfiles y niveles de privilegios y para la identificación y  autenticación del acceso a la información?</t>
  </si>
  <si>
    <t>Se tienen procedimientos de recuperación e instalación actualizados e integrados y eventos documentados?.</t>
  </si>
  <si>
    <t>Las TIC apoyan la misión,  los objetivos estratégicos,  mediante procesos de planificación que logren el balance óptimo entre los requerimientos, capacidad presupuestal y  tecnologías existentes y emergentes?.</t>
  </si>
  <si>
    <t>Se procesa sólo la información que los proceso requieren?</t>
  </si>
  <si>
    <t>Se tiene la infraestructura tecnológica actualizada y optimizada de acuerdo con las responsabilidades del municipio?.</t>
  </si>
  <si>
    <t>Existe independencia de la función de TI frente a las áreas usuarias?.</t>
  </si>
  <si>
    <t>El área de TI  mantiene comunicación con las áreas internas  y externas?.</t>
  </si>
  <si>
    <t>Se tiene plan  de inversiones de TI?</t>
  </si>
  <si>
    <t>Se tienen políticas sobre justificación,  autorización y documentación de solicitudes de implementación  o mantenimiento de TI?.</t>
  </si>
  <si>
    <t>El software  satisface las necesidades de los usuarios y soporta efectivamente los procesos?</t>
  </si>
  <si>
    <t>Se tiene una política  relativa a la contratación de productos de software e infraestructura?.</t>
  </si>
  <si>
    <t>Se tiene claridad respecto a los servicios que requiere el municipio y sus atributos  y los prestados por el área de TI y sus capacidades?</t>
  </si>
  <si>
    <t>Se revisan periódicamente los acuerdos de niveles de servicio incluidos los contratos con  terceros?.</t>
  </si>
  <si>
    <t>Se vigila constantemente la disponibilidad, capacidad, desempeño y uso  de la plataforma, se mantiene un registro de sus eventuales fallas?.</t>
  </si>
  <si>
    <t>Se mantienen separados los ambientes de desarrollo y producción?.</t>
  </si>
  <si>
    <t>Los datos que son procesados mediante TI,  corresponden a transacciones válidas y autorizadas, son procesados en forma completa, oportuna y transmitidos y almacenados en forma íntegra y segura?.</t>
  </si>
  <si>
    <t>Se imparte capacitación de los sistemas en uso para un mejor aprovechamiento y se  capacita al usuario en los nuevos sistemas antes de su puesta en marcha?.</t>
  </si>
  <si>
    <t>Se identifican, analizan  y resuelven  de manera oportuna los errores e incidentes significativos que se susciten con las TI?</t>
  </si>
  <si>
    <t>Se asegura que los servicios contratados con terceros satisfagan los requerimientos en forma eficiente?</t>
  </si>
  <si>
    <t>Se tiene un marco de referencia de seguimiento para vigilar la gestión de TI?.</t>
  </si>
  <si>
    <t>Está alineado el PETI  con el modelo  integrado de gestión del municipio?.</t>
  </si>
  <si>
    <t>Se tiene arquitectura empresarial  para la gestión de TIC?</t>
  </si>
  <si>
    <t>Se tienen medios para velar por el cumplimiento y actualización  de las políticas y estándares  en TIC?</t>
  </si>
  <si>
    <t>Se hace seguimiento a los recursos financieros asignados al portafolio de proyectos y servicios definidos en el PETI?</t>
  </si>
  <si>
    <t>Se lideran los procesos de adquisición de bienes y servicios de tecnología, mediante la definición de criterios de optimización?</t>
  </si>
  <si>
    <t>Se adelantan acciones  para articulación  con otras entidades del estado en materia de integración e interoperabilidad?</t>
  </si>
  <si>
    <t>Se generan espacios de articulación con otros actores  institucionales, la academia, el sector privado y la sociedad civil?</t>
  </si>
  <si>
    <t>Se proponen y desarrollan programas de formación para fortalecer  las competencias del talento de TI?.</t>
  </si>
  <si>
    <t>Se proponen e implementan acciones para impulsar la estrategia de gobierno abierto?.</t>
  </si>
  <si>
    <t xml:space="preserve">Se tiene definido el rol de orientadores y ejecutores?. </t>
  </si>
  <si>
    <t>Se ha implementado el teletrabajo en el municipio?.</t>
  </si>
  <si>
    <t>Se tiene un portafolio de iniciativas de TI?.</t>
  </si>
  <si>
    <t xml:space="preserve">Se cuenta con una dependencia o equipos para planear TI? </t>
  </si>
  <si>
    <t>Son los proyectos de TI transformadores de cambio, comunicación, divulgación, ventas, sensibilización, control, seguimiento, etc?.</t>
  </si>
  <si>
    <t xml:space="preserve">La información disponible para la toma de decisiones  cumple con los siguientes criterios: oportunidad, confiabilidad, completitud, pertinencia y utilidad?.  </t>
  </si>
  <si>
    <t xml:space="preserve">Los sistemas de información son mantenibles, escalables, interoperables, seguros, funcionales y sostenibles financiera y técnicamente?. </t>
  </si>
  <si>
    <t xml:space="preserve">Se tienen sistemas de información de apoyo, sistemas de información misionales, servicios informativos digitales y sistemas de información de direccionamiento estratégico?. </t>
  </si>
  <si>
    <t xml:space="preserve">Se tienen planes de acción en corto, mediano y largo plazo de TI?. </t>
  </si>
  <si>
    <t xml:space="preserve">Se tienen definidos los indicadores de avance e impacto de la estrategia de TI?. </t>
  </si>
  <si>
    <t>El área de TI cuenta con las políticas, lineamientos y estándares que le permitan generar un marco de gobernabilidad controlado en seguridad, gestión de información, desarrollo e implantación de sistemas de información, acceso a la tecnología y facilidad de uso por parte de los usuarios?.</t>
  </si>
  <si>
    <t>La estructura actual de DATIC garantiza la implementación de los procesos, la gobernabilidad y la gestión de TI con calidad y oportunidad?.</t>
  </si>
  <si>
    <t xml:space="preserve">Se  cuenta con fuentes únicas de información?.  </t>
  </si>
  <si>
    <t xml:space="preserve">El acceso a las aplicaciones para disponer servicios se hace a través de múltiples canales, incluyendo las tecnologías móviles?. </t>
  </si>
  <si>
    <t xml:space="preserve">Se realizan pruebas de penetración periódicas que permitan detectar vulnerabilidades de manera preventiva y que generen recomendaciones para aplicar los correctivos necesarios?. </t>
  </si>
  <si>
    <t xml:space="preserve">Se cuenta con estadísticas de acceso y uso de las aplicaciones? </t>
  </si>
  <si>
    <t>Se tienen  incidentes recurrentes?.</t>
  </si>
  <si>
    <t xml:space="preserve">Se tienen Indicadores de Uso - Indicadores del Nivel de apropiación - Indicadores de Resultado?. </t>
  </si>
  <si>
    <t xml:space="preserve">Las actividades de capacitación están encaminadas a lograr una nivelación de funcionarios y usuarios mediante formación y acceso a la tecnología?. </t>
  </si>
  <si>
    <t xml:space="preserve">Se utilizan salas de teleconferencia / telepresencia con canales dedicados que permitan conectar sedes satélites, prestar servicios a usuarios que se encuentren fuera del rango de acción o se encuentren con limitaciones físicas de asistir a una unidad de servicios?. </t>
  </si>
  <si>
    <t xml:space="preserve">Se tienen creadas  plataformas de entrenamiento continuo de forma asíncrona y dinámica que permitan articular las tecnologías dentro del contexto global de la institución a través de los cambios de personal?. </t>
  </si>
  <si>
    <t xml:space="preserve">Se cuenta con recursos de capacitación para los usuarios de los nuevos servicios basados en las TIC?. </t>
  </si>
  <si>
    <t>Se cumple con los plazos establecidos por el gobierno para la implementación  de la política de Gobierno Digital?</t>
  </si>
  <si>
    <t>Los puestos de trabajo cuentan con los requisitos de ergonomía y seguridad para el desempeño de sus funciones?</t>
  </si>
  <si>
    <t>Los procedimientos se encuentran normalizados ynactualizados</t>
  </si>
  <si>
    <t>Se cumple con los estandares en el concejo de Santiago de Cali</t>
  </si>
  <si>
    <t>GESTION DE SERVICIOS</t>
  </si>
  <si>
    <t>Sección denominanda " Transparencia  y acceso a información publica"</t>
  </si>
  <si>
    <t>Registro  de activos de información</t>
  </si>
  <si>
    <t>Indice de información  clasificada y reservada</t>
  </si>
  <si>
    <t>Esquea de publicación  de información</t>
  </si>
  <si>
    <t>Programa de gestión documental</t>
  </si>
  <si>
    <t>Tablas de retencion documental</t>
  </si>
  <si>
    <t xml:space="preserve">Informe de solicititudes  de acceso a la información </t>
  </si>
  <si>
    <t>Costos  de reproducción  de la información pulbica, con su respectiva motivación.</t>
  </si>
  <si>
    <t>Publicación de los trámites  y servicios  que se adelantan ante el muncipio.</t>
  </si>
  <si>
    <t>Publicación  de procedimientos ,lineamientos  y politicas  en materia de  adquisisción  y compras.</t>
  </si>
  <si>
    <t>Publicación de la información contractual</t>
  </si>
  <si>
    <t>Publicación de la ejecución de los contratos</t>
  </si>
  <si>
    <t xml:space="preserve">Publicación  del Plan anual  de adquisiciones </t>
  </si>
  <si>
    <t>Publicacion de datos abiertos</t>
  </si>
  <si>
    <t>Accesabilidad  en medios electronico para población en situación de discapacidad.</t>
  </si>
  <si>
    <t>Publicación  del mecanismo  o procedimiento  para participar  en la formulación  de politicas  o en ejercciio  de las facultades del municipío.</t>
  </si>
  <si>
    <t>Medios idoneos  para  recibir solicitudes  de información publica.</t>
  </si>
  <si>
    <t>Seguimiento  a las solicitudes de información pulbica</t>
  </si>
  <si>
    <t> La descripción de su estructura orgánica, funciones y deberes, la ubicación de sus sedes y áreas, divisiones o departamentos, y sus horas de atención al público;</t>
  </si>
  <si>
    <t>Su presupuesto general, ejecución presupuestal histórica anual y planes de gasto público para cada año fiscal, de conformidad con el artículo 74 de la Ley 1474 de 2011;</t>
  </si>
  <si>
    <t>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t>
  </si>
  <si>
    <t xml:space="preserve"> Todas las normas generales y reglamentarias, políticas, lineamientos o manuales, las metas y objetivos de las unidades administrativas de conformidad con sus programas operativos y los resultados de las auditorías al ejercicio presupuestal e indicadores de desempeño;</t>
  </si>
  <si>
    <t>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</si>
  <si>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Publicar el Plan Anticorrupción y de Atención al Ciudadano, de conformidad con el artículo 73 de la Ley 1474 de 2011.</t>
  </si>
  <si>
    <t xml:space="preserve"> Detalles pertinentes sobre todo servicio que brinde directamente al público, incluyendo normas, formularios y protocolos de atención;</t>
  </si>
  <si>
    <t xml:space="preserve"> Una descripción de los procedimientos que se siguen para tomar decisiones en las diferentes áreas;</t>
  </si>
  <si>
    <t>El contenido de toda decisión y/o política que haya adoptado y afecte al público, junto con sus fundamentos y toda interpretación autorizada de ellas;</t>
  </si>
  <si>
    <t>Todos los informes de gestión, evaluación y auditoría del sujeto obligado;</t>
  </si>
  <si>
    <t>Todo mecanismo interno y externo de supervisión, notificación y vigilancia pertinente del sujeto obligado;</t>
  </si>
  <si>
    <t>Sus procedimientos, lineamientos, políticas en materia de adquisiciones y compras, así como todos los datos de adjudicación y ejecución de contratos, incluidos concursos y licitaciones;</t>
  </si>
  <si>
    <t>Todo mecanismo de presentación directa de solicitudes, quejas y reclamos a disposición del público en relación con acciones u omisiones del sujeto obligado, junto con un informe de todas las solicitudes, denuncias y los tiempos de respuesta del sujeto obligado;</t>
  </si>
  <si>
    <t>Todo mecanismo o procedimiento por medio del cual el público pueda participar en la formulación de la política o el ejercicio de las facultades de ese sujeto obligado;</t>
  </si>
  <si>
    <t>Un registro de publicaciones que contenga los documentos publicados de conformidad con la presente ley y automáticamente disponibles, así como un Registro de Activos de Información;</t>
  </si>
  <si>
    <t>k) Los sujetos obligados deberán publicar datos abiertos, para lo cual deberán contemplar las excepciones establecidas en el título 3 de la presente ley. Adicionalmente, para las condiciones técnicas de su publicación, se deberán observar los requisitos que establezca el Gobierno Nacional a través del Ministerio de las Tecnologías de la Información y las Comunicaciones o quien haga sus veces.</t>
  </si>
  <si>
    <t xml:space="preserve"> Toda la información correspondiente a los trámites que se pueden agotar en la entidad, incluyendo la normativa relacionada, el proceso, los costos asociados y los distintos formatos o formularios requeridos;</t>
  </si>
  <si>
    <t>Los sujetos obligados deberán publicar los informes  de todas las solicitudes, denuncias y los tiempos de respuesta. Respecto las solicitudes  de aceso a información pública, el informe debe de discriminar la siguiente informción mínima:</t>
  </si>
  <si>
    <t>(l) El número de solicitudes recibidas.</t>
  </si>
  <si>
    <t>(2) El número de solicitudes que fueron trasladadas a otra institución.</t>
  </si>
  <si>
    <t>(3) El tiempo de respuesta a cada solicitud.</t>
  </si>
  <si>
    <t>(4) El número de solicitudes en las que se negó el acceso a la información.</t>
  </si>
  <si>
    <t>WEB transparencia Concejo Municipal</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</si>
  <si>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</si>
  <si>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</si>
  <si>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</si>
  <si>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</si>
  <si>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</si>
  <si>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</si>
  <si>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</si>
  <si>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</si>
  <si>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</si>
  <si>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</si>
  <si>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</si>
  <si>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</si>
  <si>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</si>
  <si>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</si>
  <si>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</si>
  <si>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</si>
  <si>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</si>
  <si>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</si>
  <si>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</si>
  <si>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</si>
  <si>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</si>
  <si>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</si>
  <si>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</si>
  <si>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</si>
  <si>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</si>
  <si>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</si>
  <si>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</si>
  <si>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</si>
  <si>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</si>
  <si>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</si>
  <si>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</si>
  <si>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</si>
  <si>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</si>
  <si>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</si>
  <si>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</si>
  <si>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</si>
  <si>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</si>
  <si>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</si>
  <si>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</si>
  <si>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</si>
  <si>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</si>
  <si>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</si>
  <si>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</si>
  <si>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</si>
  <si>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</si>
  <si>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</si>
  <si>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</si>
  <si>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</si>
  <si>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</si>
  <si>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</si>
  <si>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</si>
  <si>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</si>
  <si>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</si>
  <si>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</si>
  <si>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</si>
  <si>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</si>
  <si>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</si>
  <si>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</si>
  <si>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</si>
  <si>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</si>
  <si>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</si>
  <si>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</si>
  <si>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</si>
  <si>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</si>
  <si>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</si>
  <si>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</si>
  <si>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</si>
  <si>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</si>
  <si>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</si>
  <si>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</si>
  <si>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</si>
  <si>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</si>
  <si>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</si>
  <si>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</si>
  <si>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</si>
  <si>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</si>
  <si>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</si>
  <si>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</si>
  <si>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</si>
  <si>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</si>
  <si>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</si>
  <si>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</si>
  <si>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</si>
  <si>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</si>
  <si>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</si>
  <si>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</si>
  <si>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</si>
  <si>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</si>
  <si>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</si>
  <si>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</si>
  <si>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</si>
  <si>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</si>
  <si>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</si>
  <si>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</si>
  <si>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</si>
  <si>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</si>
  <si>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</si>
  <si>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</si>
  <si>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</si>
  <si>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</si>
  <si>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</si>
  <si>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</si>
  <si>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</si>
  <si>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</si>
  <si>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</si>
  <si>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</si>
  <si>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</si>
  <si>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</si>
  <si>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</si>
  <si>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</si>
  <si>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</si>
  <si>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</si>
  <si>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</si>
  <si>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</si>
  <si>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</si>
  <si>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</si>
  <si>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</si>
  <si>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</si>
  <si>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</si>
  <si>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</si>
  <si>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</si>
  <si>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</si>
  <si>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</si>
  <si>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</si>
  <si>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</si>
  <si>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</si>
  <si>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</si>
  <si>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</si>
  <si>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</si>
  <si>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</si>
  <si>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</si>
  <si>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</si>
  <si>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</si>
  <si>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</si>
  <si>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</si>
  <si>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</si>
  <si>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</si>
  <si>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</si>
  <si>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</si>
  <si>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</si>
  <si>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</si>
  <si>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</si>
  <si>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</si>
  <si>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</si>
  <si>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</si>
  <si>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</si>
  <si>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</si>
  <si>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</si>
  <si>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</si>
  <si>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</si>
  <si>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</si>
  <si>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</si>
  <si>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</si>
  <si>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</si>
  <si>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</si>
  <si>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</si>
  <si>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</si>
  <si>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</si>
  <si>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</si>
  <si>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</si>
  <si>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</si>
  <si>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</si>
  <si>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</si>
  <si>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</si>
  <si>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</si>
  <si>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</si>
  <si>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</si>
  <si>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</si>
  <si>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</si>
  <si>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</si>
  <si>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</si>
  <si>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</si>
  <si>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</si>
  <si>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</si>
  <si>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</si>
  <si>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</si>
  <si>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</si>
  <si>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</si>
  <si>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</si>
  <si>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</si>
  <si>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</si>
  <si>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</si>
  <si>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</si>
  <si>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</si>
  <si>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</si>
  <si>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</si>
  <si>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</si>
  <si>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</si>
  <si>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</si>
  <si>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</si>
  <si>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</si>
  <si>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</si>
  <si>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</si>
  <si>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</si>
  <si>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</si>
  <si>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</si>
  <si>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</si>
  <si>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</si>
  <si>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</si>
  <si>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</si>
  <si>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</si>
  <si>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</si>
  <si>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</si>
  <si>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</si>
  <si>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</si>
  <si>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</si>
  <si>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</si>
  <si>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</si>
  <si>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</si>
  <si>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</si>
  <si>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</si>
  <si>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</si>
  <si>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</si>
  <si>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</si>
  <si>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</si>
  <si>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</si>
  <si>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</si>
  <si>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</si>
  <si>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</si>
  <si>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</si>
  <si>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</si>
  <si>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</si>
  <si>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</si>
  <si>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</si>
  <si>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</si>
  <si>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</si>
  <si>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</si>
  <si>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</si>
  <si>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</si>
  <si>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</si>
  <si>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</si>
  <si>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</si>
  <si>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</si>
  <si>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</si>
  <si>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</si>
  <si>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</si>
  <si>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</si>
  <si>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</si>
  <si>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</si>
  <si>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</si>
  <si>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</si>
  <si>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</si>
  <si>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</si>
  <si>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</si>
  <si>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</si>
  <si>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</si>
  <si>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</si>
  <si>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</si>
  <si>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</si>
  <si>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</si>
  <si>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</si>
  <si>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</si>
  <si>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</si>
  <si>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</si>
  <si>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</si>
  <si>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</si>
  <si>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</si>
  <si>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</si>
  <si>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</si>
  <si>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</si>
  <si>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</si>
  <si>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</si>
  <si>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</si>
  <si>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</si>
  <si>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</si>
  <si>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</si>
  <si>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</si>
  <si>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</si>
  <si>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</si>
  <si>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</si>
  <si>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</si>
  <si>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</si>
  <si>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</si>
  <si>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</si>
  <si>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</si>
  <si>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</si>
  <si>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</si>
  <si>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</si>
  <si>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</si>
  <si>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</si>
  <si>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</si>
  <si>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</si>
  <si>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</si>
  <si>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</si>
  <si>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</si>
  <si>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</si>
  <si>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</si>
  <si>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</si>
  <si>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</si>
  <si>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</si>
  <si>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</si>
  <si>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</si>
  <si>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</si>
  <si>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</si>
  <si>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</si>
  <si>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</si>
  <si>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</si>
  <si>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</si>
  <si>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</si>
  <si>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</si>
  <si>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</si>
  <si>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</si>
  <si>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</si>
  <si>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</si>
  <si>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</si>
  <si>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</si>
  <si>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</si>
  <si>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</si>
  <si>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</si>
  <si>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</si>
  <si>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</si>
  <si>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</si>
  <si>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</si>
  <si>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</si>
  <si>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</si>
  <si>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</si>
  <si>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</si>
  <si>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</si>
  <si>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</si>
  <si>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</si>
  <si>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</si>
  <si>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</si>
  <si>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</si>
  <si>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</si>
  <si>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</si>
  <si>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</si>
  <si>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</si>
  <si>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</si>
  <si>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</si>
  <si>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</si>
  <si>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</si>
  <si>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</si>
  <si>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</si>
  <si>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</si>
  <si>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</si>
  <si>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</si>
  <si>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</si>
  <si>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</si>
  <si>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</si>
  <si>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</si>
  <si>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</si>
  <si>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</si>
  <si>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</si>
  <si>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</si>
  <si>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</si>
  <si>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</si>
  <si>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</si>
  <si>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</si>
  <si>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</si>
  <si>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</si>
  <si>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</si>
  <si>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</si>
  <si>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</si>
  <si>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</si>
  <si>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</si>
  <si>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</si>
  <si>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</si>
  <si>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</si>
  <si>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</si>
  <si>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</si>
  <si>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</si>
  <si>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</si>
  <si>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</si>
  <si>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</si>
  <si>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</si>
  <si>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</si>
  <si>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</si>
  <si>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</si>
  <si>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</si>
  <si>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</si>
  <si>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</si>
  <si>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</si>
  <si>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</si>
  <si>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</si>
  <si>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</si>
  <si>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</si>
  <si>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</si>
  <si>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</si>
  <si>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</si>
  <si>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</si>
  <si>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</si>
  <si>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</si>
  <si>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</si>
  <si>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</si>
  <si>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</si>
  <si>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</si>
  <si>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</si>
  <si>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</si>
  <si>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</si>
  <si>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</si>
  <si>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</si>
  <si>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</si>
  <si>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</si>
  <si>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</si>
  <si>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</si>
  <si>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</si>
  <si>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</si>
  <si>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</si>
  <si>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</si>
  <si>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</si>
  <si>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</si>
  <si>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</si>
  <si>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</si>
  <si>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</si>
  <si>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</si>
  <si>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</si>
  <si>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</si>
  <si>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</si>
  <si>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</si>
  <si>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</si>
  <si>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</si>
  <si>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</si>
  <si>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</si>
  <si>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</si>
  <si>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</si>
  <si>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</si>
  <si>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</si>
  <si>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</si>
  <si>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</si>
  <si>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</si>
  <si>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</si>
  <si>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</si>
  <si>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</si>
  <si>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</si>
  <si>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</si>
  <si>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</si>
  <si>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</si>
  <si>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</si>
  <si>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</si>
  <si>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</si>
  <si>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</si>
  <si>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</si>
  <si>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</si>
  <si>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</si>
  <si>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</si>
  <si>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</si>
  <si>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</si>
  <si>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</si>
  <si>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</si>
  <si>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</si>
  <si>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</si>
  <si>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</si>
  <si>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</si>
  <si>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</si>
  <si>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</si>
  <si>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</si>
  <si>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</si>
  <si>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</si>
  <si>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</si>
  <si>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</si>
  <si>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</si>
  <si>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</si>
  <si>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</si>
  <si>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</si>
  <si>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</si>
  <si>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</si>
  <si>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</si>
  <si>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</si>
  <si>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</si>
  <si>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</si>
  <si>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</si>
  <si>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</si>
  <si>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</si>
  <si>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</si>
  <si>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</si>
  <si>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</si>
  <si>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</si>
  <si>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</si>
  <si>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</si>
  <si>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</si>
  <si>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</si>
  <si>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</si>
  <si>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</si>
  <si>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</si>
  <si>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</si>
  <si>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</si>
  <si>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</si>
  <si>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</si>
  <si>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</si>
  <si>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</si>
  <si>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</si>
  <si>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</si>
  <si>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</si>
  <si>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</si>
  <si>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</si>
  <si>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</si>
  <si>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</si>
  <si>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</si>
  <si>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</si>
  <si>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</si>
  <si>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</si>
  <si>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</si>
  <si>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</si>
  <si>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</si>
  <si>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</si>
  <si>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 xml:space="preserve">VARIABLES </t>
  </si>
  <si>
    <t>PONDERADO</t>
  </si>
  <si>
    <t>PUNTAJE ATRIBUIDO</t>
  </si>
  <si>
    <t>CUMPLIMIENTO EN RENDICIÓN Y REVISIÓN DE LA CUENTA</t>
  </si>
  <si>
    <t>RENDICIÓN Y REVISIÓN DE LA CUENTA</t>
  </si>
  <si>
    <t xml:space="preserve">OBSERVACIONES </t>
  </si>
  <si>
    <t>FECHA DE LA AUDITORÍA</t>
  </si>
  <si>
    <t xml:space="preserve">NOMBRE DE LA AUDITORÍA </t>
  </si>
  <si>
    <t>RANGOS DE CALIFICACIÓN PARA EL CONCEPTO DE GESTIÓN</t>
  </si>
  <si>
    <t>Rango</t>
  </si>
  <si>
    <t>Concepto</t>
  </si>
  <si>
    <t>80 o más puntos</t>
  </si>
  <si>
    <t>Favorable</t>
  </si>
  <si>
    <t>Menos de 80 puntos</t>
  </si>
  <si>
    <t>Desfavorable</t>
  </si>
  <si>
    <t>Concepto rendición de cuenta a emitir</t>
  </si>
  <si>
    <t>PROCESO: GESTIÓN DE CONTROL FISCAL - 
SUBCONTRALORÍA DELEGADA PARA EL CONTROL FISCAL</t>
  </si>
  <si>
    <t>Código: RECF-17-01</t>
  </si>
  <si>
    <t>Papel de Trabajo Rendición y evaluación de cuentas</t>
  </si>
  <si>
    <t>Versión: 01 - 2021</t>
  </si>
  <si>
    <t>DATOS ADMINISTRACION ACTUAL</t>
  </si>
  <si>
    <t>DATOS ENTIDAD</t>
  </si>
  <si>
    <t>CORREO INSTITUCIONAL</t>
  </si>
  <si>
    <t>FORMATO 1. Catálogo de Cuentas</t>
  </si>
  <si>
    <t>FORMATO 2A. Resumen de Caja Menor</t>
  </si>
  <si>
    <t>FORMATO 2B. Relación de Gastos de Caja</t>
  </si>
  <si>
    <t>FORMATO 3. Cuentas Bancarias</t>
  </si>
  <si>
    <t>FORMATO 4. Pólizas de Aseguramiento</t>
  </si>
  <si>
    <t>FORMATO 5A. Propiedad Planta y Equipo Adquisiciones y Bajas</t>
  </si>
  <si>
    <t>FORMATO 5B. Propiedad Planta y Equipo Inventario</t>
  </si>
  <si>
    <t>FORMATO 6. Ejecución Presupuestal de Ingresos</t>
  </si>
  <si>
    <t>FORMATO 7. Ejecución Presupuestal de Gastos</t>
  </si>
  <si>
    <t>FORMATO 8A. Modificaciones al Presupuesto de Ingresos</t>
  </si>
  <si>
    <t>FORMATO 8B. Modificaciones al Presupuesto de Egresos</t>
  </si>
  <si>
    <t>FORMATO 9. Ejecución PAC de la Vigencia</t>
  </si>
  <si>
    <t>FORMATO 10. Ejecución Reserva Presupuestal</t>
  </si>
  <si>
    <t>FORMATO 11. Ejecución Presupuestal de Cuentas por Pagar</t>
  </si>
  <si>
    <t>FORMATO 11A Vigencias Futuras</t>
  </si>
  <si>
    <t>FORMATO 12. Proyectos de Inversión</t>
  </si>
  <si>
    <t>FORMATO 12A. Presupuesto Proyectos de Inversión</t>
  </si>
  <si>
    <t>FORMATO 13B. Ingresos por Estampillas</t>
  </si>
  <si>
    <t>FORMATO 14. Talento Humano</t>
  </si>
  <si>
    <t>FORMATO 14A1. Talento Humanos Funcionarios por Nivel</t>
  </si>
  <si>
    <t>FORMATO 14A2. Talento Humano Nombramientos</t>
  </si>
  <si>
    <t>FORMATO 14A3. Talento Humano Pagos por Nivel</t>
  </si>
  <si>
    <t>FORMATO 14A4. Talento Humano Cesantías</t>
  </si>
  <si>
    <t>FORMATO 14A5. Talento Humano Número de Funcionarios</t>
  </si>
  <si>
    <t>FORMATO 15A. Evaluación de Controversias Judiciales</t>
  </si>
  <si>
    <t>FORMATO 15B. Acciones de Repetición</t>
  </si>
  <si>
    <t>Inversión Area Ambiental</t>
  </si>
  <si>
    <t>FORMATO 16. Gestión Ambiental</t>
  </si>
  <si>
    <t>FORMATO 16A. Gestión Ambiental Presupuestal</t>
  </si>
  <si>
    <t>FORMATO 16A ANEXO AMBIENTAL</t>
  </si>
  <si>
    <t>FORMATO 17A1. Sector Salud Estadísticas</t>
  </si>
  <si>
    <t>FORMATO 17B1. Sector Educación Estadísticas</t>
  </si>
  <si>
    <t>FORMATO 17B2. Sector Educación Participación de recursos MinEducación</t>
  </si>
  <si>
    <t>FORMATO 17B3. Sector Educación Cobertura Planta Cargos</t>
  </si>
  <si>
    <t>FORMATO 17C1. S.G.P. Propósito General</t>
  </si>
  <si>
    <t>FORMATO 17C2. S.G.P. Recursos Transferidos</t>
  </si>
  <si>
    <t>FORMATO F18. Sistema Estadístico Unificado de Deuda Seud</t>
  </si>
  <si>
    <t>FORMATO 19. Comportamiento Ingresos del Municipio</t>
  </si>
  <si>
    <t>FORMATO 19A. Regalías</t>
  </si>
  <si>
    <t>FORMATO 19B. Proyectos de Regalías</t>
  </si>
  <si>
    <t>FORMATO 19C. Regalías Indirectas</t>
  </si>
  <si>
    <t>A. Acciones de control a la contratación de sujetos</t>
  </si>
  <si>
    <t>Acciones de Control a la Contratación por Emergencia Invernal</t>
  </si>
  <si>
    <t>FIDUCIAS Control fiscal de los patrimonios autónomos fondos cuenta y fideicomisos abiertos</t>
  </si>
  <si>
    <t>Contratación Emergencia Invernal Consorcios Uniones Temporales</t>
  </si>
  <si>
    <t>FORMATO 20. Informe al culminar una gestión</t>
  </si>
  <si>
    <t>Entidad</t>
  </si>
  <si>
    <t>PATRIMONIO CULTURAL</t>
  </si>
  <si>
    <t>Regalias</t>
  </si>
  <si>
    <t>SGP Y ALUMBRADO PUBLICO</t>
  </si>
  <si>
    <t>FORMATO 21. Plan de mejoramiento</t>
  </si>
  <si>
    <t>FORMATO 21. Resguardos Indígenas</t>
  </si>
  <si>
    <t>FORMATO 21A. CULTURA</t>
  </si>
  <si>
    <t>FORMATO 21B. Población Desplazada</t>
  </si>
  <si>
    <t>FORMATO21C. Estampilla Adulto Mayor</t>
  </si>
  <si>
    <t>FORMATO 21D. Estampilla Procultura</t>
  </si>
  <si>
    <t>Formato 22. Inventario del Recurso Tecnológico</t>
  </si>
  <si>
    <t>FORMATO 22A. Informe de Avance a Plan de mejoramiento</t>
  </si>
  <si>
    <t>FORMATO 24A. Ejecución Plan de Inversión</t>
  </si>
  <si>
    <t>FORMATO 26B Regalias Indirectas</t>
  </si>
  <si>
    <t>FORMATO F27_CGDC. Evaluaciones y Seguimientos Efectuados por el Asesor Coordinador Auditor Interno</t>
  </si>
  <si>
    <t>FORMATO 27. Planes de accion u operativos</t>
  </si>
  <si>
    <t>FORMATO 27A. Ejecucion plan de acción</t>
  </si>
  <si>
    <t>FORMATO F27B SEGUIMIENTO TRANSVERSAL PLAN DE ACCION</t>
  </si>
  <si>
    <t>FORMATO F28_CGDC. Informe de Rentas por Cobrar</t>
  </si>
  <si>
    <t>FORMATO 28. Indicadores de Gestión</t>
  </si>
  <si>
    <t>FORMATO 40. Primas de Servicios y Bonificaciones por Servicios Prestados.</t>
  </si>
  <si>
    <t>FORMATO 99. Documentos Anexos a la Cuenta</t>
  </si>
  <si>
    <t>OBRA PUBLICA</t>
  </si>
  <si>
    <t>FORMATO 11C Contratación OPS</t>
  </si>
  <si>
    <t>FORMATO 16B. Proyectos o Actividades que Requieren Licencia Concesión yo Permiso Ambiental</t>
  </si>
  <si>
    <t>FORMATO 17A3. Sector Salud Comportamiento de los Recursos</t>
  </si>
  <si>
    <t>FORMATO F17A4_CGS. Informe de Deudores sector Salud</t>
  </si>
  <si>
    <t>FORMATO F17A5_CGS. Informe de Facturacion y Glosas Sector Salud</t>
  </si>
  <si>
    <t>FORMTATO F29B_CGDC. Informe de Deudores (Aplicable a Salud)</t>
  </si>
  <si>
    <t>[ADMACTUAL]:</t>
  </si>
  <si>
    <t>[DATOS]:</t>
  </si>
  <si>
    <t>[EMAIL_INST]:</t>
  </si>
  <si>
    <t>[F01_AGR]:</t>
  </si>
  <si>
    <t>[F02A_AGR]:</t>
  </si>
  <si>
    <t>[F02B_AGR]:</t>
  </si>
  <si>
    <t>[F03_AGR]:</t>
  </si>
  <si>
    <t>[F04_AGR]:</t>
  </si>
  <si>
    <t>[F05A_AGR]:</t>
  </si>
  <si>
    <t>[F05B_AGR]:</t>
  </si>
  <si>
    <t>[F06_CGS]:</t>
  </si>
  <si>
    <t>[F07_AGR]:</t>
  </si>
  <si>
    <t>[F08A_AGR]:</t>
  </si>
  <si>
    <t>[F08B_AGR]:</t>
  </si>
  <si>
    <t>[F09_AGR]:</t>
  </si>
  <si>
    <t>[F10_AGR]:</t>
  </si>
  <si>
    <t>[F11_AGR]:</t>
  </si>
  <si>
    <t>[F11A_CGS]:</t>
  </si>
  <si>
    <t>[F11C_CGS]:</t>
  </si>
  <si>
    <t>[F12_AGR]:</t>
  </si>
  <si>
    <t>[F12A_CGS]:</t>
  </si>
  <si>
    <t>[F13B_CGS]:</t>
  </si>
  <si>
    <t>[F14_CGS]:</t>
  </si>
  <si>
    <t>[F14A1_AGR]:</t>
  </si>
  <si>
    <t>[F14A2_AGR]:</t>
  </si>
  <si>
    <t>[F14A3_AGR]:</t>
  </si>
  <si>
    <t>[F14A4_AGR]:</t>
  </si>
  <si>
    <t>[F14A5_AGR]:</t>
  </si>
  <si>
    <t>[F15A_AGR]:</t>
  </si>
  <si>
    <t>[F15B_AGR]:</t>
  </si>
  <si>
    <t>[F16_1_CGS]:</t>
  </si>
  <si>
    <t>[F16_CGS]:</t>
  </si>
  <si>
    <t>[F16A_CDA]:</t>
  </si>
  <si>
    <t>[F16A_CGS]:</t>
  </si>
  <si>
    <t>[F16B_CGS]:</t>
  </si>
  <si>
    <t>[F17A3_CGS]:</t>
  </si>
  <si>
    <t>[F17A4_CGS]:</t>
  </si>
  <si>
    <t>[F17A5_CGS]:</t>
  </si>
  <si>
    <t>[F18_CGS]:</t>
  </si>
  <si>
    <t>[F20_1A_AGR]:</t>
  </si>
  <si>
    <t>[F20_2_AGR]:</t>
  </si>
  <si>
    <t>[F20_CGS]:</t>
  </si>
  <si>
    <t>[F20A_CGS]:</t>
  </si>
  <si>
    <t>[F20B_CGS]:</t>
  </si>
  <si>
    <t>[F20C_CGS]:</t>
  </si>
  <si>
    <t>[F20D_CGS]:</t>
  </si>
  <si>
    <t>[F21_CGMM09]:</t>
  </si>
  <si>
    <t>[F21A_CGS]:</t>
  </si>
  <si>
    <t>[F21C_CGS]:</t>
  </si>
  <si>
    <t>[F21D_CGS]:</t>
  </si>
  <si>
    <t>[F22_CGS]:</t>
  </si>
  <si>
    <t>[F22A_CGS]:</t>
  </si>
  <si>
    <t>[F24A_CGS]:</t>
  </si>
  <si>
    <t>[F27_CGDC]:</t>
  </si>
  <si>
    <t>[F27_PLACC]:</t>
  </si>
  <si>
    <t>[F27A_EPLAC]:</t>
  </si>
  <si>
    <t>[F27B_CGS]:</t>
  </si>
  <si>
    <t>[F28_INGES]:</t>
  </si>
  <si>
    <t>[F29B_CGDC]:</t>
  </si>
  <si>
    <t>[F40_AGR]:</t>
  </si>
  <si>
    <t>[F99_CGS]:</t>
  </si>
  <si>
    <t>[OBRAPUBLIC]:</t>
  </si>
  <si>
    <t>[F17A1_CGS]:</t>
  </si>
  <si>
    <t>[F17B1_CGS]:</t>
  </si>
  <si>
    <t>[F17B2_CGS]:</t>
  </si>
  <si>
    <t>[F17B3_CGS]:</t>
  </si>
  <si>
    <t>[F17C1_CGS]:</t>
  </si>
  <si>
    <t>[F17C2_CGS]:</t>
  </si>
  <si>
    <t>[F19_CGS]:</t>
  </si>
  <si>
    <t>[F19A_CGS]:</t>
  </si>
  <si>
    <t>[F19B_CGS]:</t>
  </si>
  <si>
    <t>[F19C_CGS]:</t>
  </si>
  <si>
    <t>[F20_1D_CGS]:</t>
  </si>
  <si>
    <t>[F20_3B_AGR]:</t>
  </si>
  <si>
    <t>[F21_CGS]:</t>
  </si>
  <si>
    <t>[F21B_CGS]:</t>
  </si>
  <si>
    <t>[F26B_CDN]:</t>
  </si>
  <si>
    <t>[F28_CGDC]:</t>
  </si>
  <si>
    <t>Fecha:13 - 02 - 2021</t>
  </si>
  <si>
    <t>Balance General Comparativo respecto vigencia anterior</t>
  </si>
  <si>
    <t>Estado de Actividad Economica y Sociasl comparado con el periodo anterior</t>
  </si>
  <si>
    <t>Balance de Prueba</t>
  </si>
  <si>
    <t>Estado de Cambio en el patrimonio</t>
  </si>
  <si>
    <t>Notas al Balance</t>
  </si>
  <si>
    <t>Anexo</t>
  </si>
  <si>
    <t>Acto Administrativo decretando la Baja.</t>
  </si>
  <si>
    <t>Relación de Inventario Activos Fijos.</t>
  </si>
  <si>
    <t>El anexo solicitado es Acto Administrativo de la Apropiación Inicial con sus anexos.</t>
  </si>
  <si>
    <t xml:space="preserve">Acto Administrativo de la Apropiación Inicial. </t>
  </si>
  <si>
    <t>Anexo en excel que se debe descargar de la página web www.contraloriasantander.gov.co en el link recursos para el usuario ingresar a documentos de interes y hacia la parte de abajo hacer clic en la carpeta que se denomina Formatos Anexos para Rendición de Cuentas SIA. se diligencia y se sbe a la plataforma del SIA.</t>
  </si>
  <si>
    <t>El anexo solicitado es Actos Administrativos de las Modificaciones.</t>
  </si>
  <si>
    <t>El anexo solicitado es Acto Administrativo PAC Aprobado de la Vigencia.</t>
  </si>
  <si>
    <t>EL anexo solicitado es Acto Administrativo de Constitución de Reserva.</t>
  </si>
  <si>
    <t>El anexo solicitado es Acto Administrativo de Constitución de las Cuentas por Pagar. TENER EN CUENTA QUE CORRESPONDEN A LAS CONSTITUIDAS A DICIEMBRE 31 DEL AÑO INMEDIATAMENTE ANTERIOR AL PERIODO RENDIDO.</t>
  </si>
  <si>
    <t>Plan de Desarrollo Tecnológico de la Información </t>
  </si>
  <si>
    <t> Planes de Contingencia Informático</t>
  </si>
  <si>
    <t>plan de desarrollo</t>
  </si>
  <si>
    <t>Marco Fiscal de Mediano Plazo</t>
  </si>
  <si>
    <t>Presupuesto aprobado vigencia 2020</t>
  </si>
  <si>
    <t>Matriz plurianual y ejecucion acumulada</t>
  </si>
  <si>
    <t>Informe anual sobre la evaluación de control interno.</t>
  </si>
  <si>
    <t>Informe de control interno contable</t>
  </si>
  <si>
    <t>Informe de labores de gestión de la oficina de control interno.</t>
  </si>
  <si>
    <t>Mapa de riesgos de la entidad</t>
  </si>
  <si>
    <t>Msnual de funciones de la entidad</t>
  </si>
  <si>
    <t>Informe detallado del plan departamental de aguas</t>
  </si>
  <si>
    <t>Relación de prescripciones decretadas en la vigencia</t>
  </si>
  <si>
    <t>Relación de sanciones y sentencias pagadas en la vigencia</t>
  </si>
  <si>
    <t>Ejecuciónes presupuestales en PDF firmadas</t>
  </si>
  <si>
    <t>Ejecuciones presupuestales en excell</t>
  </si>
  <si>
    <t>Decreto de liquidación del presupuesto</t>
  </si>
  <si>
    <t>Relación de pagos en excell como minimo debe incluir fecha - rubro-presupuestal-fuente de recurso-documento del contratista-nombre del contratista-valor-numero del CDP y numero del RP</t>
  </si>
  <si>
    <t xml:space="preserve">Manual de politicas contables </t>
  </si>
  <si>
    <t>Estatuto tributario</t>
  </si>
  <si>
    <t>Cartera de predial a diciembre 31 detallado</t>
  </si>
  <si>
    <t>Para las ESE Información suministrada a la secretaria de salud de acuerdo al decreto 2193 en excell</t>
  </si>
  <si>
    <t>Para la ESP detallado de cartera detallado por suscriptor y por servicio publico en formato excell.</t>
  </si>
  <si>
    <t>Estatutos de conformación y sus actos administrativos modificatorios.</t>
  </si>
  <si>
    <t>Archivo en excel en la cual se realizó el calculo de la depreciación del periodo detallado por tipo de bien</t>
  </si>
  <si>
    <t>Archivo en excel en la cual se realizó el calculo de deterioro de cartera contabilizado en la vigencia</t>
  </si>
  <si>
    <t xml:space="preserve">Extracto a diciembre 31 de la deuda publica contraida por la entidad </t>
  </si>
  <si>
    <t>Documento de constitución de la deuda publica contraida por la entidad.</t>
  </si>
  <si>
    <t>Comprobantes de egresos del pago de las cuotas del crédito según su periodicidad realizados durante la vigencia.</t>
  </si>
  <si>
    <t>Certificado a diciembre 31 del saldo del consorcio FIA o PDA plan departamental de aguas</t>
  </si>
  <si>
    <t>Extracto a diciembre 31 que suministra el ministerio del saldo en pasivos pensionales.</t>
  </si>
  <si>
    <t>Archivo excel de la calificación de control interno contable de la vigencia reportada en el chip</t>
  </si>
  <si>
    <t>Relación detallada a diciembre 31 de los acreedores por bienes y servicios</t>
  </si>
  <si>
    <t>Código: RECF-17A-01</t>
  </si>
  <si>
    <t>Fecha: 21 - 05 - 2021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</si>
</sst>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_(* \(#,##0\);_(* &quot;-&quot;_);_(@_)"/>
    <numFmt numFmtId="165" formatCode="_(&quot;$&quot;\ * #,##0.00_);_(&quot;$&quot;\ * \(#,##0.00\);_(&quot;$&quot;\ * &quot;-&quot;??_);_(@_)"/>
    <numFmt numFmtId="166" formatCode="_(* #,##0.00_);_(* \(#,##0.00\);_(* &quot;-&quot;??_);_(@_)"/>
    <numFmt numFmtId="167" formatCode="0.0"/>
    <numFmt numFmtId="168" formatCode="0.0%"/>
    <numFmt numFmtId="169" formatCode="#,##0.0\ _€;\-#,##0.0\ _€"/>
  </numFmts>
  <fonts count="40" x14ac:knownFonts="1">
    <font>
      <sz val="11"/>
      <color theme="1"/>
      <name val="Calibri"/>
      <family val="2"/>
      <scheme val="minor"/>
    </font>
    <font>
      <sz val="11"/>
      <color indexed="8"/>
      <name val="Calibri"/>
      <family val="2"/>
    </font>
    <font>
      <sz val="10"/>
      <color indexed="8"/>
      <name val="Arial"/>
      <family val="2"/>
    </font>
    <font>
      <sz val="9"/>
      <color indexed="81"/>
      <name val="Tahoma"/>
      <family val="2"/>
    </font>
    <font>
      <b/>
      <sz val="9"/>
      <color indexed="81"/>
      <name val="Tahoma"/>
      <family val="2"/>
    </font>
    <font>
      <sz val="11"/>
      <color indexed="8"/>
      <name val="Calibri"/>
      <family val="2"/>
    </font>
    <font>
      <b/>
      <sz val="10"/>
      <color indexed="8"/>
      <name val="Arial"/>
      <family val="2"/>
    </font>
    <font>
      <u/>
      <sz val="11"/>
      <color indexed="12"/>
      <name val="Calibri"/>
      <family val="2"/>
    </font>
    <font>
      <sz val="12"/>
      <name val="Arial"/>
      <family val="2"/>
    </font>
    <font>
      <sz val="8"/>
      <color indexed="81"/>
      <name val="Tahoma"/>
      <family val="2"/>
    </font>
    <font>
      <sz val="10"/>
      <name val="Arial"/>
      <family val="2"/>
    </font>
    <font>
      <b/>
      <sz val="10"/>
      <name val="Arial"/>
      <family val="2"/>
    </font>
    <font>
      <sz val="9"/>
      <name val="Arial"/>
      <family val="2"/>
    </font>
    <font>
      <sz val="10"/>
      <name val="Arial"/>
      <family val="2"/>
    </font>
    <font>
      <b/>
      <sz val="12"/>
      <color indexed="8"/>
      <name val="Arial"/>
      <family val="2"/>
    </font>
    <font>
      <b/>
      <sz val="9"/>
      <color indexed="8"/>
      <name val="Arial"/>
      <family val="2"/>
    </font>
    <font>
      <i/>
      <sz val="10"/>
      <name val="Arial"/>
      <family val="2"/>
    </font>
    <font>
      <u/>
      <sz val="12"/>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b/>
      <sz val="10"/>
      <color theme="1"/>
      <name val="Arial"/>
      <family val="2"/>
    </font>
    <font>
      <sz val="11"/>
      <color theme="1"/>
      <name val="Arial"/>
      <family val="2"/>
    </font>
    <font>
      <sz val="12"/>
      <color theme="1"/>
      <name val="Arial"/>
      <family val="2"/>
    </font>
    <font>
      <sz val="12"/>
      <color rgb="FF000000"/>
      <name val="Arial"/>
      <family val="2"/>
    </font>
    <font>
      <sz val="12"/>
      <color rgb="FF000000"/>
      <name val="Arial"/>
      <family val="2"/>
    </font>
    <font>
      <sz val="11"/>
      <color rgb="FF000000"/>
      <name val="Arial"/>
      <family val="2"/>
    </font>
    <font>
      <b/>
      <sz val="11"/>
      <color indexed="8"/>
      <name val="Arial"/>
      <family val="2"/>
    </font>
    <font>
      <b/>
      <sz val="11"/>
      <name val="Arial"/>
      <family val="2"/>
    </font>
    <font>
      <b/>
      <sz val="9"/>
      <name val="Arial"/>
      <family val="2"/>
    </font>
    <font>
      <b/>
      <sz val="12"/>
      <color theme="1"/>
      <name val="Arial"/>
      <family val="2"/>
    </font>
    <font>
      <sz val="10"/>
      <name val="Verdana"/>
      <family val="2"/>
    </font>
    <font>
      <sz val="9"/>
      <color rgb="FF000000"/>
      <name val="Courier New"/>
      <family val="3"/>
    </font>
    <font>
      <b/>
      <sz val="9"/>
      <color rgb="FFFF0000"/>
      <name val="Arial"/>
      <family val="2"/>
    </font>
    <font>
      <sz val="9"/>
      <color theme="1"/>
      <name val="Arial"/>
      <family val="2"/>
    </font>
    <font>
      <sz val="11"/>
      <color theme="1"/>
      <name val="Calibri"/>
      <family val="2"/>
    </font>
    <font>
      <u/>
      <sz val="11"/>
      <color theme="1"/>
      <name val="Calibri"/>
      <family val="2"/>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99"/>
        <bgColor indexed="64"/>
      </patternFill>
    </fill>
    <fill>
      <patternFill patternType="solid">
        <fgColor rgb="FFFFFFFF"/>
        <bgColor rgb="FFFFFFFF"/>
      </patternFill>
    </fill>
    <fill>
      <patternFill patternType="solid">
        <fgColor rgb="FFF8F8F8"/>
        <bgColor indexed="64"/>
      </patternFill>
    </fill>
    <fill>
      <patternFill patternType="solid">
        <fgColor theme="4" tint="0.39997558519241921"/>
        <bgColor indexed="64"/>
      </patternFill>
    </fill>
    <fill>
      <patternFill patternType="solid">
        <fgColor rgb="FFFF0000"/>
        <bgColor indexed="64"/>
      </patternFill>
    </fill>
    <fill>
      <patternFill patternType="solid">
        <fgColor rgb="FF2EFAB6"/>
        <bgColor indexed="64"/>
      </patternFill>
    </fill>
    <fill>
      <patternFill patternType="solid">
        <fgColor rgb="FFFFFFFF"/>
        <bgColor indexed="64"/>
      </patternFill>
    </fill>
  </fills>
  <borders count="29">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3">
    <xf numFmtId="0" fontId="0" fillId="0" borderId="0"/>
    <xf numFmtId="0" fontId="1" fillId="0" borderId="0"/>
    <xf numFmtId="0" fontId="7" fillId="0" borderId="0" applyNumberFormat="0" applyFill="0" applyBorder="0" applyAlignment="0" applyProtection="0">
      <alignment vertical="top"/>
      <protection locked="0"/>
    </xf>
    <xf numFmtId="166" fontId="5" fillId="0" borderId="0" applyFont="0" applyFill="0" applyBorder="0" applyAlignment="0" applyProtection="0"/>
    <xf numFmtId="164" fontId="18" fillId="0" borderId="0" applyFont="0" applyFill="0" applyBorder="0" applyAlignment="0" applyProtection="0"/>
    <xf numFmtId="169" fontId="10" fillId="0" borderId="0" applyFont="0" applyFill="0" applyBorder="0" applyAlignment="0" applyProtection="0"/>
    <xf numFmtId="166" fontId="10"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43"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10" fillId="0" borderId="0"/>
    <xf numFmtId="0" fontId="10" fillId="0" borderId="0"/>
    <xf numFmtId="0" fontId="10" fillId="0" borderId="0"/>
    <xf numFmtId="0" fontId="10" fillId="0" borderId="0"/>
    <xf numFmtId="0" fontId="13" fillId="0" borderId="0"/>
    <xf numFmtId="0" fontId="10" fillId="0" borderId="0"/>
    <xf numFmtId="0" fontId="19" fillId="0" borderId="0"/>
    <xf numFmtId="0" fontId="20" fillId="0" borderId="0"/>
    <xf numFmtId="0" fontId="10" fillId="0" borderId="0"/>
    <xf numFmtId="0" fontId="10" fillId="0" borderId="0"/>
    <xf numFmtId="0" fontId="18" fillId="0" borderId="0"/>
    <xf numFmtId="0" fontId="18"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210">
    <xf numFmtId="0" fontId="0" fillId="0" borderId="0" xfId="0"/>
    <xf numFmtId="2" fontId="24" fillId="0" borderId="2" xfId="0" applyNumberFormat="1"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top" wrapText="1"/>
      <protection locked="0"/>
    </xf>
    <xf numFmtId="0" fontId="24" fillId="0" borderId="4" xfId="0" applyFont="1" applyBorder="1" applyAlignment="1" applyProtection="1">
      <alignment horizontal="center" vertical="top" wrapText="1"/>
      <protection locked="0"/>
    </xf>
    <xf numFmtId="0" fontId="24" fillId="0" borderId="3" xfId="0" applyFont="1" applyBorder="1" applyAlignment="1" applyProtection="1">
      <alignment horizontal="center" vertical="top" wrapText="1"/>
      <protection locked="0"/>
    </xf>
    <xf numFmtId="0" fontId="24" fillId="0" borderId="4" xfId="0" applyFont="1" applyFill="1" applyBorder="1" applyAlignment="1" applyProtection="1">
      <alignment horizontal="center" vertical="top" wrapText="1"/>
      <protection locked="0"/>
    </xf>
    <xf numFmtId="0" fontId="23" fillId="3" borderId="2" xfId="0" applyFont="1" applyFill="1" applyBorder="1" applyProtection="1">
      <protection locked="0"/>
    </xf>
    <xf numFmtId="1" fontId="24" fillId="0" borderId="6" xfId="0" applyNumberFormat="1" applyFont="1" applyBorder="1" applyAlignment="1" applyProtection="1">
      <alignment horizontal="center" vertical="center" wrapText="1"/>
      <protection locked="0"/>
    </xf>
    <xf numFmtId="0" fontId="12" fillId="0" borderId="1" xfId="0" applyFont="1" applyFill="1" applyBorder="1" applyAlignment="1" applyProtection="1">
      <alignment horizontal="left" vertical="top" wrapText="1"/>
      <protection locked="0"/>
    </xf>
    <xf numFmtId="0" fontId="23" fillId="3" borderId="1" xfId="0" applyFont="1" applyFill="1" applyBorder="1" applyProtection="1">
      <protection locked="0"/>
    </xf>
    <xf numFmtId="0" fontId="23" fillId="3" borderId="5" xfId="0" applyFont="1" applyFill="1" applyBorder="1" applyProtection="1">
      <protection locked="0"/>
    </xf>
    <xf numFmtId="0" fontId="23" fillId="3" borderId="6" xfId="0" applyFont="1" applyFill="1" applyBorder="1" applyProtection="1">
      <protection locked="0"/>
    </xf>
    <xf numFmtId="0" fontId="12" fillId="0" borderId="5" xfId="0" applyFont="1" applyFill="1" applyBorder="1" applyAlignment="1" applyProtection="1">
      <alignment horizontal="left" vertical="top" wrapText="1"/>
      <protection locked="0"/>
    </xf>
    <xf numFmtId="0" fontId="23" fillId="3" borderId="0" xfId="0" applyFont="1" applyFill="1" applyProtection="1">
      <protection locked="0"/>
    </xf>
    <xf numFmtId="0" fontId="23" fillId="0" borderId="0" xfId="0" applyFont="1" applyProtection="1">
      <protection locked="0"/>
    </xf>
    <xf numFmtId="0" fontId="6" fillId="3" borderId="0" xfId="0" applyFont="1" applyFill="1" applyBorder="1" applyAlignment="1" applyProtection="1">
      <alignment horizontal="center" vertical="center" wrapText="1"/>
      <protection locked="0"/>
    </xf>
    <xf numFmtId="0" fontId="23" fillId="3" borderId="0" xfId="0" applyFont="1" applyFill="1" applyBorder="1" applyProtection="1">
      <protection locked="0"/>
    </xf>
    <xf numFmtId="0" fontId="24"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7" fillId="3" borderId="0" xfId="2" applyFill="1" applyBorder="1" applyAlignment="1" applyProtection="1">
      <alignment horizontal="center" vertical="center" wrapText="1"/>
      <protection locked="0"/>
    </xf>
    <xf numFmtId="0" fontId="23" fillId="0" borderId="0" xfId="0" applyFont="1" applyFill="1" applyProtection="1">
      <protection locked="0"/>
    </xf>
    <xf numFmtId="0" fontId="23" fillId="3" borderId="0" xfId="0" applyFont="1" applyFill="1" applyAlignment="1" applyProtection="1">
      <alignment wrapText="1"/>
      <protection locked="0"/>
    </xf>
    <xf numFmtId="0" fontId="23" fillId="0" borderId="1" xfId="0" applyFont="1" applyFill="1" applyBorder="1" applyAlignment="1" applyProtection="1">
      <alignment horizontal="center" vertical="center" wrapText="1"/>
      <protection locked="0"/>
    </xf>
    <xf numFmtId="0" fontId="23" fillId="0" borderId="0" xfId="0" applyFont="1" applyFill="1" applyAlignment="1" applyProtection="1">
      <alignment wrapText="1"/>
      <protection locked="0"/>
    </xf>
    <xf numFmtId="0" fontId="10" fillId="0" borderId="0" xfId="0" applyFont="1" applyBorder="1" applyAlignment="1" applyProtection="1">
      <alignment horizontal="center" vertical="center" wrapText="1"/>
      <protection locked="0"/>
    </xf>
    <xf numFmtId="0" fontId="10" fillId="0" borderId="0" xfId="0" applyFont="1" applyBorder="1" applyAlignment="1" applyProtection="1">
      <alignment horizontal="center" vertical="top"/>
      <protection locked="0"/>
    </xf>
    <xf numFmtId="0" fontId="11" fillId="0" borderId="0" xfId="0" applyFont="1" applyBorder="1" applyAlignment="1" applyProtection="1">
      <alignment horizontal="center" vertical="center" wrapText="1"/>
      <protection locked="0"/>
    </xf>
    <xf numFmtId="0" fontId="24" fillId="3" borderId="0" xfId="0" applyFont="1" applyFill="1" applyBorder="1" applyAlignment="1" applyProtection="1">
      <alignment wrapText="1"/>
      <protection locked="0"/>
    </xf>
    <xf numFmtId="0" fontId="23" fillId="3" borderId="0" xfId="0" applyFont="1" applyFill="1" applyBorder="1" applyAlignment="1" applyProtection="1">
      <alignment horizontal="justify" wrapText="1"/>
      <protection locked="0"/>
    </xf>
    <xf numFmtId="1" fontId="24" fillId="3" borderId="0" xfId="0" applyNumberFormat="1" applyFont="1" applyFill="1" applyBorder="1" applyAlignment="1" applyProtection="1">
      <alignment horizontal="center" vertical="center" wrapText="1"/>
      <protection locked="0"/>
    </xf>
    <xf numFmtId="0" fontId="24" fillId="3" borderId="0" xfId="0" applyFont="1" applyFill="1" applyBorder="1" applyAlignment="1" applyProtection="1">
      <alignment horizontal="center" vertical="top" wrapText="1"/>
      <protection locked="0"/>
    </xf>
    <xf numFmtId="0" fontId="24" fillId="3" borderId="0" xfId="0" applyFont="1" applyFill="1" applyBorder="1" applyAlignment="1" applyProtection="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justify" vertical="center" wrapText="1"/>
      <protection locked="0"/>
    </xf>
    <xf numFmtId="0" fontId="23"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justify" vertical="center" wrapText="1"/>
      <protection locked="0"/>
    </xf>
    <xf numFmtId="0" fontId="23" fillId="0" borderId="0" xfId="0" applyFont="1" applyFill="1" applyBorder="1" applyAlignment="1" applyProtection="1">
      <alignment horizontal="justify" wrapText="1"/>
      <protection locked="0"/>
    </xf>
    <xf numFmtId="0" fontId="24" fillId="3" borderId="0" xfId="0" applyFont="1" applyFill="1" applyAlignment="1" applyProtection="1">
      <alignment horizontal="center" vertical="center" wrapText="1"/>
      <protection locked="0"/>
    </xf>
    <xf numFmtId="0" fontId="23" fillId="3" borderId="0" xfId="0" applyFont="1" applyFill="1" applyAlignment="1" applyProtection="1">
      <alignment horizontal="center" vertical="top" wrapText="1"/>
      <protection locked="0"/>
    </xf>
    <xf numFmtId="0" fontId="23" fillId="3" borderId="0" xfId="0" applyFont="1" applyFill="1" applyAlignment="1" applyProtection="1">
      <protection locked="0"/>
    </xf>
    <xf numFmtId="0" fontId="23" fillId="0" borderId="0" xfId="0" applyFont="1" applyAlignment="1" applyProtection="1">
      <protection locked="0"/>
    </xf>
    <xf numFmtId="0" fontId="24" fillId="0" borderId="0" xfId="0" applyFont="1" applyBorder="1" applyAlignment="1" applyProtection="1">
      <alignment horizontal="center" vertical="center" wrapText="1"/>
      <protection locked="0"/>
    </xf>
    <xf numFmtId="0" fontId="19" fillId="0" borderId="0" xfId="0" applyFont="1" applyBorder="1" applyAlignment="1" applyProtection="1">
      <alignment wrapText="1"/>
      <protection locked="0"/>
    </xf>
    <xf numFmtId="0" fontId="23" fillId="0" borderId="0" xfId="0" applyFont="1" applyAlignment="1" applyProtection="1">
      <alignment horizontal="center" vertical="top" wrapText="1"/>
      <protection locked="0"/>
    </xf>
    <xf numFmtId="0" fontId="23" fillId="0" borderId="0" xfId="0" applyFont="1" applyAlignment="1" applyProtection="1">
      <alignment wrapText="1"/>
      <protection locked="0"/>
    </xf>
    <xf numFmtId="0" fontId="23" fillId="3" borderId="0" xfId="0" applyFont="1" applyFill="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0" xfId="0" applyFont="1" applyBorder="1" applyAlignment="1" applyProtection="1">
      <protection locked="0"/>
    </xf>
    <xf numFmtId="0" fontId="24" fillId="0" borderId="0" xfId="0" applyFont="1" applyBorder="1" applyAlignment="1" applyProtection="1">
      <alignment horizontal="center" vertical="top" wrapText="1"/>
      <protection locked="0"/>
    </xf>
    <xf numFmtId="0" fontId="24" fillId="0" borderId="0" xfId="0" applyFont="1" applyBorder="1" applyAlignment="1" applyProtection="1">
      <alignment wrapText="1"/>
      <protection locked="0"/>
    </xf>
    <xf numFmtId="0" fontId="24" fillId="0" borderId="1" xfId="0" applyFont="1" applyBorder="1" applyAlignment="1" applyProtection="1">
      <alignment horizontal="center" vertical="center" wrapText="1"/>
      <protection locked="0"/>
    </xf>
    <xf numFmtId="0" fontId="23" fillId="0" borderId="2" xfId="0" applyFont="1" applyFill="1" applyBorder="1" applyAlignment="1" applyProtection="1">
      <alignment horizontal="justify" wrapText="1"/>
      <protection locked="0"/>
    </xf>
    <xf numFmtId="0" fontId="10" fillId="0" borderId="2" xfId="0" applyFont="1" applyFill="1" applyBorder="1" applyAlignment="1" applyProtection="1">
      <alignment horizontal="justify" vertical="top" wrapText="1"/>
      <protection locked="0"/>
    </xf>
    <xf numFmtId="0" fontId="10" fillId="0" borderId="2" xfId="0" applyFont="1" applyFill="1" applyBorder="1" applyAlignment="1" applyProtection="1">
      <alignment horizontal="justify" wrapText="1"/>
      <protection locked="0"/>
    </xf>
    <xf numFmtId="0" fontId="24" fillId="0" borderId="5" xfId="0" applyFont="1" applyBorder="1" applyAlignment="1" applyProtection="1">
      <alignment horizontal="center" vertical="center" wrapText="1"/>
      <protection locked="0"/>
    </xf>
    <xf numFmtId="0" fontId="16" fillId="0" borderId="6" xfId="0" applyFont="1" applyFill="1" applyBorder="1" applyAlignment="1" applyProtection="1">
      <alignment horizontal="justify" wrapText="1"/>
      <protection locked="0"/>
    </xf>
    <xf numFmtId="0" fontId="24" fillId="3" borderId="13" xfId="0" applyFont="1" applyFill="1" applyBorder="1" applyAlignment="1" applyProtection="1">
      <alignment horizontal="center" vertical="center" wrapText="1"/>
      <protection locked="0"/>
    </xf>
    <xf numFmtId="0" fontId="16" fillId="3" borderId="13" xfId="0" applyFont="1" applyFill="1" applyBorder="1" applyAlignment="1" applyProtection="1">
      <alignment horizontal="justify" wrapText="1"/>
      <protection locked="0"/>
    </xf>
    <xf numFmtId="1" fontId="24" fillId="3" borderId="13" xfId="0" applyNumberFormat="1" applyFont="1" applyFill="1" applyBorder="1" applyAlignment="1" applyProtection="1">
      <alignment horizontal="center" vertical="center" wrapText="1"/>
      <protection locked="0"/>
    </xf>
    <xf numFmtId="0" fontId="24" fillId="3" borderId="13" xfId="0" applyFont="1" applyFill="1" applyBorder="1" applyAlignment="1" applyProtection="1">
      <alignment horizontal="center" vertical="top" wrapText="1"/>
      <protection locked="0"/>
    </xf>
    <xf numFmtId="0" fontId="26" fillId="0" borderId="2" xfId="0" applyFont="1" applyBorder="1" applyAlignment="1">
      <alignment wrapText="1"/>
    </xf>
    <xf numFmtId="0" fontId="23" fillId="0" borderId="0" xfId="0" applyFont="1" applyFill="1" applyBorder="1" applyProtection="1">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alignment horizontal="justify" vertical="justify" wrapText="1"/>
      <protection locked="0"/>
    </xf>
    <xf numFmtId="0" fontId="25" fillId="0" borderId="0" xfId="0" applyFont="1" applyFill="1" applyBorder="1" applyAlignment="1">
      <alignment wrapText="1"/>
    </xf>
    <xf numFmtId="0" fontId="23" fillId="0" borderId="0" xfId="0" applyFont="1" applyFill="1" applyBorder="1" applyAlignment="1" applyProtection="1">
      <alignment vertical="top"/>
      <protection locked="0"/>
    </xf>
    <xf numFmtId="0" fontId="27" fillId="0" borderId="21" xfId="0" applyFont="1" applyBorder="1" applyAlignment="1">
      <alignment horizontal="center"/>
    </xf>
    <xf numFmtId="0" fontId="27" fillId="0" borderId="21" xfId="0" applyFont="1" applyBorder="1" applyAlignment="1">
      <alignment horizontal="justify" vertical="center" wrapText="1"/>
    </xf>
    <xf numFmtId="0" fontId="27" fillId="5" borderId="21" xfId="0" applyFont="1" applyFill="1" applyBorder="1" applyAlignment="1">
      <alignment horizontal="justify" vertical="center" wrapText="1"/>
    </xf>
    <xf numFmtId="0" fontId="24" fillId="0" borderId="3"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167" fontId="14" fillId="2" borderId="3" xfId="0" applyNumberFormat="1" applyFont="1" applyFill="1" applyBorder="1" applyAlignment="1" applyProtection="1">
      <alignment horizontal="center" vertical="center" wrapText="1"/>
    </xf>
    <xf numFmtId="0" fontId="28" fillId="0" borderId="21" xfId="0" applyFont="1" applyBorder="1" applyAlignment="1">
      <alignment horizontal="left" vertical="top" wrapText="1"/>
    </xf>
    <xf numFmtId="0" fontId="27" fillId="0" borderId="21" xfId="0" applyFont="1" applyBorder="1" applyAlignment="1">
      <alignment horizontal="left" vertical="top" wrapText="1"/>
    </xf>
    <xf numFmtId="0" fontId="28" fillId="5" borderId="21" xfId="0" applyFont="1" applyFill="1" applyBorder="1" applyAlignment="1">
      <alignment horizontal="left" vertical="top" wrapText="1"/>
    </xf>
    <xf numFmtId="0" fontId="8" fillId="0" borderId="2" xfId="0" applyFont="1" applyBorder="1" applyAlignment="1">
      <alignment horizontal="justify" vertical="center"/>
    </xf>
    <xf numFmtId="0" fontId="8" fillId="0" borderId="2" xfId="0" applyFont="1" applyBorder="1" applyAlignment="1">
      <alignment horizontal="justify" vertical="center" wrapText="1"/>
    </xf>
    <xf numFmtId="0" fontId="17" fillId="0" borderId="2" xfId="2" applyFont="1" applyBorder="1" applyAlignment="1" applyProtection="1">
      <alignment horizontal="justify" vertical="center" wrapText="1"/>
    </xf>
    <xf numFmtId="0" fontId="29" fillId="0" borderId="2" xfId="0" applyFont="1" applyBorder="1" applyAlignment="1">
      <alignment horizontal="justify" vertical="center" wrapText="1"/>
    </xf>
    <xf numFmtId="0" fontId="0" fillId="0" borderId="2" xfId="0" applyBorder="1"/>
    <xf numFmtId="164" fontId="18" fillId="0" borderId="0" xfId="4" applyFont="1"/>
    <xf numFmtId="9" fontId="18" fillId="0" borderId="0" xfId="34" applyFont="1"/>
    <xf numFmtId="168" fontId="18" fillId="0" borderId="0" xfId="34" applyNumberFormat="1" applyFont="1"/>
    <xf numFmtId="164" fontId="21" fillId="0" borderId="0" xfId="4" applyFont="1"/>
    <xf numFmtId="164" fontId="22" fillId="0" borderId="0" xfId="4" applyFont="1" applyAlignment="1">
      <alignment horizontal="center"/>
    </xf>
    <xf numFmtId="168" fontId="22" fillId="0" borderId="0" xfId="34" applyNumberFormat="1" applyFont="1" applyAlignment="1">
      <alignment horizontal="center"/>
    </xf>
    <xf numFmtId="0" fontId="21" fillId="0" borderId="0" xfId="0" applyFont="1"/>
    <xf numFmtId="0" fontId="0" fillId="0" borderId="0" xfId="0" applyAlignment="1"/>
    <xf numFmtId="168" fontId="21" fillId="0" borderId="0" xfId="34" applyNumberFormat="1" applyFont="1"/>
    <xf numFmtId="9" fontId="21" fillId="0" borderId="0" xfId="34" applyFont="1"/>
    <xf numFmtId="0" fontId="22" fillId="0" borderId="0" xfId="0" applyFont="1"/>
    <xf numFmtId="9" fontId="22" fillId="0" borderId="0" xfId="34" applyFont="1"/>
    <xf numFmtId="0" fontId="27" fillId="6" borderId="21" xfId="0" applyFont="1" applyFill="1" applyBorder="1" applyAlignment="1">
      <alignment horizontal="center" vertical="center" wrapText="1"/>
    </xf>
    <xf numFmtId="2" fontId="24" fillId="6" borderId="10" xfId="0" applyNumberFormat="1" applyFont="1" applyFill="1" applyBorder="1" applyAlignment="1" applyProtection="1">
      <alignment horizontal="center" vertical="center" wrapText="1"/>
      <protection locked="0"/>
    </xf>
    <xf numFmtId="2" fontId="24" fillId="6" borderId="2" xfId="0" applyNumberFormat="1" applyFont="1" applyFill="1" applyBorder="1" applyAlignment="1" applyProtection="1">
      <alignment horizontal="center" vertical="center" wrapText="1"/>
      <protection locked="0"/>
    </xf>
    <xf numFmtId="0" fontId="27" fillId="6" borderId="21" xfId="0" applyFont="1" applyFill="1" applyBorder="1" applyAlignment="1">
      <alignment horizontal="center" vertical="center"/>
    </xf>
    <xf numFmtId="0" fontId="10" fillId="3" borderId="8" xfId="0" applyFont="1" applyFill="1" applyBorder="1" applyAlignment="1" applyProtection="1">
      <alignment horizontal="center" vertical="center" wrapText="1"/>
      <protection locked="0"/>
    </xf>
    <xf numFmtId="0" fontId="10" fillId="0" borderId="0" xfId="0" applyFont="1"/>
    <xf numFmtId="167" fontId="10" fillId="0" borderId="2" xfId="34" applyNumberFormat="1" applyFont="1" applyFill="1" applyBorder="1" applyAlignment="1" applyProtection="1">
      <alignment horizontal="center" vertical="center" wrapText="1"/>
      <protection locked="0"/>
    </xf>
    <xf numFmtId="167" fontId="23" fillId="0" borderId="2" xfId="0" applyNumberFormat="1" applyFont="1" applyFill="1" applyBorder="1" applyAlignment="1" applyProtection="1">
      <alignment horizontal="center" vertical="center" wrapText="1"/>
      <protection locked="0"/>
    </xf>
    <xf numFmtId="0" fontId="6" fillId="3" borderId="19"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0" fontId="11" fillId="0" borderId="2" xfId="0" applyFont="1" applyBorder="1" applyAlignment="1">
      <alignment horizontal="left"/>
    </xf>
    <xf numFmtId="0" fontId="10" fillId="0" borderId="0" xfId="0" applyFont="1" applyBorder="1"/>
    <xf numFmtId="0" fontId="11" fillId="0" borderId="0" xfId="0" applyFont="1" applyBorder="1" applyAlignment="1">
      <alignment horizontal="center"/>
    </xf>
    <xf numFmtId="0" fontId="6" fillId="2"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15" fillId="7" borderId="2" xfId="0" applyFont="1" applyFill="1" applyBorder="1" applyAlignment="1" applyProtection="1">
      <alignment horizontal="center" vertical="center"/>
      <protection locked="0"/>
    </xf>
    <xf numFmtId="0" fontId="15" fillId="7" borderId="2" xfId="0"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justify" vertical="center" wrapText="1"/>
      <protection locked="0"/>
    </xf>
    <xf numFmtId="39" fontId="23" fillId="0" borderId="2" xfId="3" applyNumberFormat="1" applyFont="1" applyFill="1" applyBorder="1" applyAlignment="1" applyProtection="1">
      <alignment horizontal="center" vertical="center" wrapText="1"/>
      <protection locked="0"/>
    </xf>
    <xf numFmtId="167" fontId="30" fillId="7" borderId="2" xfId="3" applyNumberFormat="1" applyFont="1" applyFill="1" applyBorder="1" applyAlignment="1" applyProtection="1">
      <alignment horizontal="center" vertical="center" wrapText="1"/>
      <protection locked="0"/>
    </xf>
    <xf numFmtId="0" fontId="33" fillId="0" borderId="0" xfId="0" applyFont="1" applyAlignment="1" applyProtection="1">
      <alignment vertical="center"/>
      <protection locked="0"/>
    </xf>
    <xf numFmtId="0" fontId="34" fillId="0" borderId="2" xfId="0" applyFont="1" applyBorder="1" applyAlignment="1">
      <alignment vertical="center"/>
    </xf>
    <xf numFmtId="0" fontId="6" fillId="9" borderId="2" xfId="0" applyFont="1" applyFill="1" applyBorder="1" applyAlignment="1" applyProtection="1">
      <alignment horizontal="center" vertical="center" wrapText="1"/>
      <protection locked="0"/>
    </xf>
    <xf numFmtId="0" fontId="6" fillId="8" borderId="2" xfId="0" applyFont="1" applyFill="1" applyBorder="1" applyAlignment="1" applyProtection="1">
      <alignment horizontal="center" vertical="center" wrapText="1"/>
      <protection locked="0"/>
    </xf>
    <xf numFmtId="0" fontId="15" fillId="7"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11" fillId="0" borderId="0" xfId="0" applyFont="1" applyBorder="1" applyAlignment="1">
      <alignment horizontal="center"/>
    </xf>
    <xf numFmtId="0" fontId="11" fillId="0" borderId="0" xfId="0" applyFont="1" applyBorder="1" applyAlignment="1">
      <alignment horizontal="center"/>
    </xf>
    <xf numFmtId="0" fontId="15" fillId="7"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23" fillId="3" borderId="10" xfId="0" applyFont="1" applyFill="1" applyBorder="1" applyProtection="1">
      <protection locked="0"/>
    </xf>
    <xf numFmtId="0" fontId="11" fillId="7" borderId="25" xfId="0" applyFont="1" applyFill="1" applyBorder="1" applyAlignment="1" applyProtection="1">
      <alignment horizontal="center" vertical="center" wrapText="1"/>
      <protection locked="0"/>
    </xf>
    <xf numFmtId="0" fontId="35" fillId="10" borderId="2" xfId="0" applyFont="1" applyFill="1" applyBorder="1" applyAlignment="1">
      <alignment vertical="center" wrapText="1"/>
    </xf>
    <xf numFmtId="0" fontId="7" fillId="10" borderId="2" xfId="2" applyFill="1" applyBorder="1" applyAlignment="1" applyProtection="1">
      <alignment vertical="center" wrapText="1"/>
    </xf>
    <xf numFmtId="0" fontId="2" fillId="0" borderId="0" xfId="0" applyFont="1" applyFill="1" applyBorder="1" applyAlignment="1" applyProtection="1">
      <alignment horizontal="center" vertical="center" wrapText="1"/>
      <protection locked="0"/>
    </xf>
    <xf numFmtId="0" fontId="36" fillId="10" borderId="2" xfId="0" applyFont="1" applyFill="1" applyBorder="1" applyAlignment="1">
      <alignment horizontal="justify" vertical="justify" wrapText="1"/>
    </xf>
    <xf numFmtId="0" fontId="37" fillId="10" borderId="2" xfId="0" applyFont="1" applyFill="1" applyBorder="1" applyAlignment="1">
      <alignment horizontal="justify" vertical="justify" wrapText="1"/>
    </xf>
    <xf numFmtId="0" fontId="2" fillId="0" borderId="0" xfId="0" applyFont="1" applyAlignment="1" applyProtection="1">
      <alignment vertical="top"/>
      <protection locked="0"/>
    </xf>
    <xf numFmtId="0" fontId="2" fillId="0" borderId="0" xfId="0" applyFont="1" applyAlignment="1" applyProtection="1">
      <alignment horizontal="justify" vertical="justify" wrapText="1"/>
      <protection locked="0"/>
    </xf>
    <xf numFmtId="0" fontId="23" fillId="0" borderId="0" xfId="0" applyFont="1" applyAlignment="1" applyProtection="1">
      <alignment vertical="top"/>
      <protection locked="0"/>
    </xf>
    <xf numFmtId="0" fontId="6" fillId="0" borderId="0" xfId="0" applyFont="1" applyFill="1" applyBorder="1" applyAlignment="1" applyProtection="1">
      <alignment horizontal="center" vertical="center" wrapText="1"/>
      <protection locked="0"/>
    </xf>
    <xf numFmtId="0" fontId="38" fillId="10" borderId="2" xfId="2" applyFont="1" applyFill="1" applyBorder="1" applyAlignment="1" applyProtection="1">
      <alignment vertical="center" wrapText="1"/>
    </xf>
    <xf numFmtId="0" fontId="39" fillId="10" borderId="2" xfId="2" applyFont="1" applyFill="1" applyBorder="1" applyAlignment="1" applyProtection="1">
      <alignment vertical="center" wrapText="1"/>
    </xf>
    <xf numFmtId="0" fontId="0" fillId="0" borderId="2" xfId="0" applyFont="1" applyFill="1" applyBorder="1"/>
    <xf numFmtId="0" fontId="11" fillId="7"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top" wrapText="1"/>
      <protection locked="0"/>
    </xf>
    <xf numFmtId="0" fontId="11" fillId="0" borderId="0" xfId="0" applyFont="1" applyBorder="1" applyAlignment="1">
      <alignment horizontal="left"/>
    </xf>
    <xf numFmtId="0" fontId="0" fillId="0" borderId="2" xfId="0" applyFill="1" applyBorder="1"/>
    <xf numFmtId="0" fontId="6" fillId="3" borderId="7" xfId="0" applyFont="1" applyFill="1" applyBorder="1" applyAlignment="1" applyProtection="1">
      <alignment horizontal="left" vertical="center" wrapText="1"/>
      <protection locked="0"/>
    </xf>
    <xf numFmtId="0" fontId="6" fillId="3" borderId="9" xfId="0" applyFont="1" applyFill="1" applyBorder="1" applyAlignment="1" applyProtection="1">
      <alignment horizontal="left" vertical="center" wrapText="1"/>
      <protection locked="0"/>
    </xf>
    <xf numFmtId="0" fontId="6" fillId="3" borderId="10" xfId="0" applyFont="1" applyFill="1" applyBorder="1" applyAlignment="1" applyProtection="1">
      <alignment horizontal="left" vertical="center" wrapText="1"/>
      <protection locked="0"/>
    </xf>
    <xf numFmtId="0" fontId="2" fillId="0" borderId="2" xfId="0" applyFont="1" applyBorder="1" applyAlignment="1" applyProtection="1">
      <alignment vertical="center" wrapText="1"/>
      <protection locked="0"/>
    </xf>
    <xf numFmtId="0" fontId="0" fillId="0" borderId="2" xfId="0" applyBorder="1" applyAlignment="1">
      <alignment vertical="center" wrapText="1"/>
    </xf>
    <xf numFmtId="0" fontId="6" fillId="0" borderId="2" xfId="0" applyFont="1"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0" fontId="15" fillId="7"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0" fontId="32" fillId="7" borderId="2" xfId="2" applyFont="1" applyFill="1" applyBorder="1" applyAlignment="1" applyProtection="1">
      <alignment horizontal="center" vertical="center"/>
      <protection locked="0"/>
    </xf>
    <xf numFmtId="0" fontId="6" fillId="3" borderId="7" xfId="0" applyFont="1" applyFill="1" applyBorder="1" applyAlignment="1" applyProtection="1">
      <alignment horizontal="left" vertical="center" wrapText="1"/>
      <protection locked="0"/>
    </xf>
    <xf numFmtId="0" fontId="6" fillId="3" borderId="9" xfId="0" applyFont="1" applyFill="1" applyBorder="1" applyAlignment="1" applyProtection="1">
      <alignment horizontal="left" vertical="center" wrapText="1"/>
      <protection locked="0"/>
    </xf>
    <xf numFmtId="0" fontId="6" fillId="3" borderId="10" xfId="0" applyFont="1" applyFill="1" applyBorder="1" applyAlignment="1" applyProtection="1">
      <alignment horizontal="left" vertical="center" wrapText="1"/>
      <protection locked="0"/>
    </xf>
    <xf numFmtId="0" fontId="0" fillId="0" borderId="9" xfId="0" applyBorder="1" applyAlignment="1">
      <alignment horizontal="left" vertical="center" wrapText="1"/>
    </xf>
    <xf numFmtId="0" fontId="0" fillId="0" borderId="10" xfId="0" applyBorder="1" applyAlignment="1">
      <alignment horizontal="left" vertical="center" wrapText="1"/>
    </xf>
    <xf numFmtId="0" fontId="6" fillId="3" borderId="2"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33" fillId="0" borderId="2" xfId="0" applyFont="1" applyBorder="1" applyAlignment="1" applyProtection="1">
      <alignment horizontal="center" vertical="center"/>
      <protection locked="0"/>
    </xf>
    <xf numFmtId="0" fontId="26" fillId="0" borderId="2" xfId="0" applyFont="1" applyBorder="1" applyAlignment="1" applyProtection="1">
      <alignment horizontal="center" vertical="center" wrapText="1"/>
      <protection locked="0"/>
    </xf>
    <xf numFmtId="0" fontId="31" fillId="7" borderId="2" xfId="2" applyFont="1" applyFill="1" applyBorder="1" applyAlignment="1" applyProtection="1">
      <alignment horizontal="center" vertical="center"/>
      <protection locked="0"/>
    </xf>
    <xf numFmtId="0" fontId="11" fillId="7" borderId="2" xfId="0" applyFont="1" applyFill="1" applyBorder="1" applyAlignment="1" applyProtection="1">
      <alignment horizontal="center" vertical="center" wrapText="1"/>
      <protection locked="0"/>
    </xf>
    <xf numFmtId="0" fontId="33" fillId="0" borderId="0" xfId="0" applyFont="1" applyAlignment="1" applyProtection="1">
      <alignment horizontal="center"/>
      <protection locked="0"/>
    </xf>
    <xf numFmtId="0" fontId="11" fillId="0" borderId="0" xfId="0" applyFont="1" applyBorder="1" applyAlignment="1">
      <alignment horizontal="center"/>
    </xf>
    <xf numFmtId="0" fontId="11" fillId="0" borderId="2" xfId="0" applyFont="1" applyBorder="1" applyAlignment="1">
      <alignment horizontal="center"/>
    </xf>
    <xf numFmtId="0" fontId="2" fillId="0" borderId="2" xfId="0" applyFont="1" applyBorder="1" applyAlignment="1" applyProtection="1">
      <alignment vertical="justify" wrapText="1"/>
      <protection locked="0"/>
    </xf>
    <xf numFmtId="0" fontId="2" fillId="0" borderId="2"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protection locked="0"/>
    </xf>
    <xf numFmtId="0" fontId="6" fillId="3" borderId="7"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2" fillId="0" borderId="7" xfId="0" applyFont="1" applyBorder="1" applyAlignment="1" applyProtection="1">
      <alignment horizontal="center" vertical="justify" wrapText="1"/>
      <protection locked="0"/>
    </xf>
    <xf numFmtId="0" fontId="2" fillId="0" borderId="9" xfId="0" applyFont="1" applyBorder="1" applyAlignment="1" applyProtection="1">
      <alignment horizontal="center" vertical="justify" wrapText="1"/>
      <protection locked="0"/>
    </xf>
    <xf numFmtId="0" fontId="2" fillId="0" borderId="10" xfId="0" applyFont="1" applyBorder="1" applyAlignment="1" applyProtection="1">
      <alignment horizontal="center" vertical="justify" wrapText="1"/>
      <protection locked="0"/>
    </xf>
    <xf numFmtId="0" fontId="6" fillId="0" borderId="7"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11" fillId="7" borderId="23" xfId="0" applyFont="1" applyFill="1" applyBorder="1" applyAlignment="1" applyProtection="1">
      <alignment horizontal="center" vertical="center" wrapText="1"/>
      <protection locked="0"/>
    </xf>
    <xf numFmtId="0" fontId="11" fillId="7" borderId="19" xfId="0" applyFont="1" applyFill="1" applyBorder="1" applyAlignment="1" applyProtection="1">
      <alignment horizontal="center" vertical="center" wrapText="1"/>
      <protection locked="0"/>
    </xf>
    <xf numFmtId="0" fontId="11" fillId="7" borderId="24"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left" vertical="center" wrapText="1"/>
      <protection locked="0"/>
    </xf>
    <xf numFmtId="0" fontId="6" fillId="3" borderId="27" xfId="0" applyFont="1" applyFill="1" applyBorder="1" applyAlignment="1" applyProtection="1">
      <alignment horizontal="left" vertical="center" wrapText="1"/>
      <protection locked="0"/>
    </xf>
    <xf numFmtId="0" fontId="6" fillId="3" borderId="28" xfId="0" applyFont="1" applyFill="1" applyBorder="1" applyAlignment="1" applyProtection="1">
      <alignment horizontal="left" vertical="center" wrapText="1"/>
      <protection locked="0"/>
    </xf>
    <xf numFmtId="0" fontId="2" fillId="0" borderId="2" xfId="0" applyFont="1" applyBorder="1" applyAlignment="1" applyProtection="1">
      <alignment horizontal="center" vertical="justify" wrapText="1"/>
      <protection locked="0"/>
    </xf>
    <xf numFmtId="0" fontId="6"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4" fillId="4" borderId="16" xfId="0" applyFont="1" applyFill="1" applyBorder="1" applyAlignment="1" applyProtection="1">
      <alignment horizontal="center" vertical="center" wrapText="1"/>
      <protection locked="0"/>
    </xf>
    <xf numFmtId="0" fontId="14" fillId="4" borderId="17"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center" vertical="center" wrapText="1"/>
      <protection locked="0"/>
    </xf>
  </cellXfs>
  <cellStyles count="43">
    <cellStyle name="Excel Built-in Normal" xfId="1" xr:uid="{00000000-0005-0000-0000-000000000000}"/>
    <cellStyle name="Excel Built-in Normal 2" xfId="42" xr:uid="{00000000-0005-0000-0000-000001000000}"/>
    <cellStyle name="Hipervínculo" xfId="2" builtinId="8"/>
    <cellStyle name="Millares" xfId="3" builtinId="3"/>
    <cellStyle name="Millares [0]" xfId="4" builtinId="6"/>
    <cellStyle name="Millares 10" xfId="5" xr:uid="{00000000-0005-0000-0000-000005000000}"/>
    <cellStyle name="Millares 18 2" xfId="6" xr:uid="{00000000-0005-0000-0000-000006000000}"/>
    <cellStyle name="Millares 2" xfId="7" xr:uid="{00000000-0005-0000-0000-000007000000}"/>
    <cellStyle name="Millares 2 2" xfId="8" xr:uid="{00000000-0005-0000-0000-000008000000}"/>
    <cellStyle name="Millares 273" xfId="9" xr:uid="{00000000-0005-0000-0000-000009000000}"/>
    <cellStyle name="Millares 3" xfId="10" xr:uid="{00000000-0005-0000-0000-00000A000000}"/>
    <cellStyle name="Millares 4" xfId="11" xr:uid="{00000000-0005-0000-0000-00000B000000}"/>
    <cellStyle name="Moneda 2" xfId="12" xr:uid="{00000000-0005-0000-0000-00000C000000}"/>
    <cellStyle name="Normal" xfId="0" builtinId="0"/>
    <cellStyle name="Normal 10" xfId="13" xr:uid="{00000000-0005-0000-0000-00000E000000}"/>
    <cellStyle name="Normal 11 2" xfId="14" xr:uid="{00000000-0005-0000-0000-00000F000000}"/>
    <cellStyle name="Normal 12 2" xfId="15" xr:uid="{00000000-0005-0000-0000-000010000000}"/>
    <cellStyle name="Normal 15" xfId="16" xr:uid="{00000000-0005-0000-0000-000011000000}"/>
    <cellStyle name="Normal 2" xfId="17" xr:uid="{00000000-0005-0000-0000-000012000000}"/>
    <cellStyle name="Normal 2 2" xfId="18" xr:uid="{00000000-0005-0000-0000-000013000000}"/>
    <cellStyle name="Normal 2 2 2" xfId="19" xr:uid="{00000000-0005-0000-0000-000014000000}"/>
    <cellStyle name="Normal 2 3" xfId="20" xr:uid="{00000000-0005-0000-0000-000015000000}"/>
    <cellStyle name="Normal 2 4" xfId="21" xr:uid="{00000000-0005-0000-0000-000016000000}"/>
    <cellStyle name="Normal 2 6" xfId="22" xr:uid="{00000000-0005-0000-0000-000017000000}"/>
    <cellStyle name="Normal 3" xfId="23" xr:uid="{00000000-0005-0000-0000-000018000000}"/>
    <cellStyle name="Normal 3 2" xfId="24" xr:uid="{00000000-0005-0000-0000-000019000000}"/>
    <cellStyle name="Normal 3 2 2" xfId="25" xr:uid="{00000000-0005-0000-0000-00001A000000}"/>
    <cellStyle name="Normal 3 2_Cuadro 1F Plan de Accion 2012" xfId="26" xr:uid="{00000000-0005-0000-0000-00001B000000}"/>
    <cellStyle name="Normal 3 3" xfId="27" xr:uid="{00000000-0005-0000-0000-00001C000000}"/>
    <cellStyle name="Normal 3_Cuadro 1F Plan de Accion 2012" xfId="28" xr:uid="{00000000-0005-0000-0000-00001D000000}"/>
    <cellStyle name="Normal 36" xfId="29" xr:uid="{00000000-0005-0000-0000-00001E000000}"/>
    <cellStyle name="Normal 5" xfId="30" xr:uid="{00000000-0005-0000-0000-00001F000000}"/>
    <cellStyle name="Normal 6 2" xfId="31" xr:uid="{00000000-0005-0000-0000-000020000000}"/>
    <cellStyle name="Normal 8 2" xfId="32" xr:uid="{00000000-0005-0000-0000-000021000000}"/>
    <cellStyle name="Normal 9 2" xfId="33" xr:uid="{00000000-0005-0000-0000-000022000000}"/>
    <cellStyle name="Porcentaje" xfId="34" builtinId="5"/>
    <cellStyle name="Porcentaje 2" xfId="35" xr:uid="{00000000-0005-0000-0000-000024000000}"/>
    <cellStyle name="Porcentaje 3" xfId="36" xr:uid="{00000000-0005-0000-0000-000025000000}"/>
    <cellStyle name="Porcentaje 3 2" xfId="37" xr:uid="{00000000-0005-0000-0000-000026000000}"/>
    <cellStyle name="Porcentual 2" xfId="38" xr:uid="{00000000-0005-0000-0000-000027000000}"/>
    <cellStyle name="Porcentual 2 2" xfId="39" xr:uid="{00000000-0005-0000-0000-000028000000}"/>
    <cellStyle name="Porcentual 3" xfId="40" xr:uid="{00000000-0005-0000-0000-000029000000}"/>
    <cellStyle name="Porcentual 4" xfId="41" xr:uid="{00000000-0005-0000-0000-00002A000000}"/>
  </cellStyles>
  <dxfs count="40">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ont>
        <color auto="1"/>
      </font>
      <fill>
        <patternFill>
          <bgColor rgb="FF2EFAB6"/>
        </patternFill>
      </fill>
    </dxf>
    <dxf>
      <fill>
        <patternFill>
          <bgColor rgb="FFFF0000"/>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ont>
        <color auto="1"/>
      </font>
      <fill>
        <patternFill>
          <bgColor rgb="FF2EFAB6"/>
        </patternFill>
      </fill>
    </dxf>
    <dxf>
      <fill>
        <patternFill>
          <bgColor rgb="FFFF0000"/>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ont>
        <color auto="1"/>
      </font>
      <fill>
        <patternFill>
          <bgColor rgb="FF2EFAB6"/>
        </patternFill>
      </fill>
    </dxf>
    <dxf>
      <fill>
        <patternFill>
          <bgColor rgb="FFFF0000"/>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ont>
        <color auto="1"/>
      </font>
      <fill>
        <patternFill>
          <bgColor rgb="FF2EFAB6"/>
        </patternFill>
      </fill>
    </dxf>
    <dxf>
      <fill>
        <patternFill>
          <bgColor rgb="FFFF0000"/>
        </patternFill>
      </fill>
    </dxf>
  </dxfs>
  <tableStyles count="0" defaultTableStyle="TableStyleMedium9" defaultPivotStyle="PivotStyleLight16"/>
  <colors>
    <mruColors>
      <color rgb="FF2EFAB6"/>
      <color rgb="FFF8F8F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0</xdr:row>
      <xdr:rowOff>142875</xdr:rowOff>
    </xdr:from>
    <xdr:to>
      <xdr:col>1</xdr:col>
      <xdr:colOff>847725</xdr:colOff>
      <xdr:row>2</xdr:row>
      <xdr:rowOff>200025</xdr:rowOff>
    </xdr:to>
    <xdr:pic>
      <xdr:nvPicPr>
        <xdr:cNvPr id="2" name="Imagen 1">
          <a:extLst>
            <a:ext uri="{FF2B5EF4-FFF2-40B4-BE49-F238E27FC236}">
              <a16:creationId xmlns:a16="http://schemas.microsoft.com/office/drawing/2014/main" id="{AF7A94B3-B86A-4E7C-946B-2F688B1282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142875"/>
          <a:ext cx="695325" cy="742950"/>
        </a:xfrm>
        <a:prstGeom prst="rect">
          <a:avLst/>
        </a:prstGeom>
        <a:noFill/>
        <a:ln>
          <a:noFill/>
        </a:ln>
      </xdr:spPr>
    </xdr:pic>
    <xdr:clientData/>
  </xdr:twoCellAnchor>
  <xdr:twoCellAnchor editAs="oneCell">
    <xdr:from>
      <xdr:col>1</xdr:col>
      <xdr:colOff>952500</xdr:colOff>
      <xdr:row>0</xdr:row>
      <xdr:rowOff>180975</xdr:rowOff>
    </xdr:from>
    <xdr:to>
      <xdr:col>1</xdr:col>
      <xdr:colOff>2989729</xdr:colOff>
      <xdr:row>2</xdr:row>
      <xdr:rowOff>191621</xdr:rowOff>
    </xdr:to>
    <xdr:pic>
      <xdr:nvPicPr>
        <xdr:cNvPr id="3" name="Imagen 2">
          <a:extLst>
            <a:ext uri="{FF2B5EF4-FFF2-40B4-BE49-F238E27FC236}">
              <a16:creationId xmlns:a16="http://schemas.microsoft.com/office/drawing/2014/main" id="{CA0C41B2-7072-4229-9B39-B8DF520D7F7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5875" y="180975"/>
          <a:ext cx="2037229" cy="69644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0</xdr:row>
      <xdr:rowOff>142875</xdr:rowOff>
    </xdr:from>
    <xdr:to>
      <xdr:col>1</xdr:col>
      <xdr:colOff>847725</xdr:colOff>
      <xdr:row>2</xdr:row>
      <xdr:rowOff>200025</xdr:rowOff>
    </xdr:to>
    <xdr:pic>
      <xdr:nvPicPr>
        <xdr:cNvPr id="2" name="Imagen 1">
          <a:extLst>
            <a:ext uri="{FF2B5EF4-FFF2-40B4-BE49-F238E27FC236}">
              <a16:creationId xmlns:a16="http://schemas.microsoft.com/office/drawing/2014/main" id="{09496A71-4063-4A2F-BD70-B5430502D8F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142875"/>
          <a:ext cx="695325" cy="742950"/>
        </a:xfrm>
        <a:prstGeom prst="rect">
          <a:avLst/>
        </a:prstGeom>
        <a:noFill/>
        <a:ln>
          <a:noFill/>
        </a:ln>
      </xdr:spPr>
    </xdr:pic>
    <xdr:clientData/>
  </xdr:twoCellAnchor>
  <xdr:twoCellAnchor editAs="oneCell">
    <xdr:from>
      <xdr:col>1</xdr:col>
      <xdr:colOff>952500</xdr:colOff>
      <xdr:row>0</xdr:row>
      <xdr:rowOff>180975</xdr:rowOff>
    </xdr:from>
    <xdr:to>
      <xdr:col>1</xdr:col>
      <xdr:colOff>2989729</xdr:colOff>
      <xdr:row>2</xdr:row>
      <xdr:rowOff>191621</xdr:rowOff>
    </xdr:to>
    <xdr:pic>
      <xdr:nvPicPr>
        <xdr:cNvPr id="3" name="Imagen 2">
          <a:extLst>
            <a:ext uri="{FF2B5EF4-FFF2-40B4-BE49-F238E27FC236}">
              <a16:creationId xmlns:a16="http://schemas.microsoft.com/office/drawing/2014/main" id="{204FF589-4FC1-4B59-970A-89112950F76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5875" y="180975"/>
          <a:ext cx="2037229" cy="69644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0</xdr:row>
      <xdr:rowOff>142875</xdr:rowOff>
    </xdr:from>
    <xdr:to>
      <xdr:col>1</xdr:col>
      <xdr:colOff>847725</xdr:colOff>
      <xdr:row>2</xdr:row>
      <xdr:rowOff>200025</xdr:rowOff>
    </xdr:to>
    <xdr:pic>
      <xdr:nvPicPr>
        <xdr:cNvPr id="2" name="Imagen 1">
          <a:extLst>
            <a:ext uri="{FF2B5EF4-FFF2-40B4-BE49-F238E27FC236}">
              <a16:creationId xmlns:a16="http://schemas.microsoft.com/office/drawing/2014/main" id="{3E1B8721-A7D6-4103-811C-E472CD10CE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142875"/>
          <a:ext cx="695325" cy="742950"/>
        </a:xfrm>
        <a:prstGeom prst="rect">
          <a:avLst/>
        </a:prstGeom>
        <a:noFill/>
        <a:ln>
          <a:noFill/>
        </a:ln>
      </xdr:spPr>
    </xdr:pic>
    <xdr:clientData/>
  </xdr:twoCellAnchor>
  <xdr:twoCellAnchor editAs="oneCell">
    <xdr:from>
      <xdr:col>1</xdr:col>
      <xdr:colOff>952500</xdr:colOff>
      <xdr:row>0</xdr:row>
      <xdr:rowOff>180975</xdr:rowOff>
    </xdr:from>
    <xdr:to>
      <xdr:col>1</xdr:col>
      <xdr:colOff>2989729</xdr:colOff>
      <xdr:row>2</xdr:row>
      <xdr:rowOff>191621</xdr:rowOff>
    </xdr:to>
    <xdr:pic>
      <xdr:nvPicPr>
        <xdr:cNvPr id="3" name="Imagen 2">
          <a:extLst>
            <a:ext uri="{FF2B5EF4-FFF2-40B4-BE49-F238E27FC236}">
              <a16:creationId xmlns:a16="http://schemas.microsoft.com/office/drawing/2014/main" id="{1C500488-B455-4895-BAE9-27BB221DDEE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5875" y="180975"/>
          <a:ext cx="2037229" cy="69644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0</xdr:row>
      <xdr:rowOff>142875</xdr:rowOff>
    </xdr:from>
    <xdr:to>
      <xdr:col>1</xdr:col>
      <xdr:colOff>847725</xdr:colOff>
      <xdr:row>2</xdr:row>
      <xdr:rowOff>200025</xdr:rowOff>
    </xdr:to>
    <xdr:pic>
      <xdr:nvPicPr>
        <xdr:cNvPr id="2" name="Imagen 1">
          <a:extLst>
            <a:ext uri="{FF2B5EF4-FFF2-40B4-BE49-F238E27FC236}">
              <a16:creationId xmlns:a16="http://schemas.microsoft.com/office/drawing/2014/main" id="{30E28912-3E86-4E02-99D8-EF038F3CF2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142875"/>
          <a:ext cx="695325" cy="742950"/>
        </a:xfrm>
        <a:prstGeom prst="rect">
          <a:avLst/>
        </a:prstGeom>
        <a:noFill/>
        <a:ln>
          <a:noFill/>
        </a:ln>
      </xdr:spPr>
    </xdr:pic>
    <xdr:clientData/>
  </xdr:twoCellAnchor>
  <xdr:twoCellAnchor editAs="oneCell">
    <xdr:from>
      <xdr:col>1</xdr:col>
      <xdr:colOff>952500</xdr:colOff>
      <xdr:row>0</xdr:row>
      <xdr:rowOff>180975</xdr:rowOff>
    </xdr:from>
    <xdr:to>
      <xdr:col>1</xdr:col>
      <xdr:colOff>2989729</xdr:colOff>
      <xdr:row>2</xdr:row>
      <xdr:rowOff>191621</xdr:rowOff>
    </xdr:to>
    <xdr:pic>
      <xdr:nvPicPr>
        <xdr:cNvPr id="3" name="Imagen 2">
          <a:extLst>
            <a:ext uri="{FF2B5EF4-FFF2-40B4-BE49-F238E27FC236}">
              <a16:creationId xmlns:a16="http://schemas.microsoft.com/office/drawing/2014/main" id="{6B88F37E-915A-4937-A37D-FF58DB5BD62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5875" y="180975"/>
          <a:ext cx="2037229" cy="69644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8">
    <tabColor rgb="FFCCFF66"/>
    <pageSetUpPr fitToPage="1"/>
  </sheetPr>
  <dimension ref="A1:HT1018"/>
  <sheetViews>
    <sheetView topLeftCell="E10" zoomScaleNormal="100" workbookViewId="0">
      <selection activeCell="L15" sqref="L15"/>
    </sheetView>
  </sheetViews>
  <sheetFormatPr baseColWidth="10" defaultColWidth="11.42578125" defaultRowHeight="12.75" x14ac:dyDescent="0.2"/>
  <cols>
    <col min="1" max="1" width="5" style="13" customWidth="1"/>
    <col min="2" max="2" width="48.5703125" style="14" customWidth="1"/>
    <col min="3" max="3" width="19.5703125" style="14" bestFit="1" customWidth="1"/>
    <col min="4" max="4" width="13.140625" style="14" customWidth="1"/>
    <col min="5" max="5" width="16.5703125" style="14" customWidth="1"/>
    <col min="6" max="6" width="13.140625" style="14" customWidth="1"/>
    <col min="7" max="7" width="13.42578125" style="14" customWidth="1"/>
    <col min="8" max="8" width="9.85546875" style="14" customWidth="1"/>
    <col min="9" max="9" width="27.7109375" style="14" customWidth="1"/>
    <col min="10" max="10" width="3.28515625" style="14" customWidth="1"/>
    <col min="11" max="11" width="28.85546875" style="14" customWidth="1"/>
    <col min="12" max="12" width="13.42578125" style="13" customWidth="1"/>
    <col min="13" max="13" width="12.85546875" style="13" customWidth="1"/>
    <col min="14" max="14" width="14.42578125" style="13" customWidth="1"/>
    <col min="15" max="15" width="11.42578125" style="13"/>
    <col min="16" max="16" width="0" style="14" hidden="1" customWidth="1"/>
    <col min="17" max="17" width="11.42578125" style="14" hidden="1" customWidth="1"/>
    <col min="18" max="18" width="0" style="14" hidden="1" customWidth="1"/>
    <col min="19" max="16384" width="11.42578125" style="14"/>
  </cols>
  <sheetData>
    <row r="1" spans="2:228" ht="27" customHeight="1" x14ac:dyDescent="0.2">
      <c r="B1" s="167"/>
      <c r="C1" s="168" t="s">
        <v>895</v>
      </c>
      <c r="D1" s="168"/>
      <c r="E1" s="168"/>
      <c r="F1" s="168"/>
      <c r="G1" s="168"/>
      <c r="H1" s="168"/>
      <c r="I1" s="116" t="s">
        <v>896</v>
      </c>
    </row>
    <row r="2" spans="2:228" ht="27" customHeight="1" x14ac:dyDescent="0.2">
      <c r="B2" s="167"/>
      <c r="C2" s="168"/>
      <c r="D2" s="168"/>
      <c r="E2" s="168"/>
      <c r="F2" s="168"/>
      <c r="G2" s="168"/>
      <c r="H2" s="168"/>
      <c r="I2" s="116" t="s">
        <v>898</v>
      </c>
    </row>
    <row r="3" spans="2:228" ht="27" customHeight="1" x14ac:dyDescent="0.2">
      <c r="B3" s="167"/>
      <c r="C3" s="167" t="s">
        <v>897</v>
      </c>
      <c r="D3" s="167"/>
      <c r="E3" s="167"/>
      <c r="F3" s="167"/>
      <c r="G3" s="167"/>
      <c r="H3" s="167"/>
      <c r="I3" s="116" t="s">
        <v>1055</v>
      </c>
    </row>
    <row r="4" spans="2:228" ht="6.75" customHeight="1" x14ac:dyDescent="0.25">
      <c r="B4" s="115"/>
      <c r="C4" s="171"/>
      <c r="D4" s="171"/>
      <c r="E4" s="171"/>
      <c r="F4" s="171"/>
      <c r="G4" s="171"/>
      <c r="H4" s="171"/>
      <c r="I4" s="171"/>
    </row>
    <row r="5" spans="2:228" ht="10.5" customHeight="1" x14ac:dyDescent="0.2">
      <c r="B5" s="15"/>
      <c r="C5" s="15"/>
      <c r="D5" s="15"/>
      <c r="E5" s="15"/>
      <c r="F5" s="15"/>
      <c r="G5" s="15"/>
      <c r="H5" s="15"/>
      <c r="I5" s="15"/>
      <c r="J5" s="15"/>
      <c r="K5" s="15"/>
      <c r="L5" s="16"/>
      <c r="M5" s="16"/>
      <c r="N5" s="16"/>
      <c r="O5" s="16"/>
    </row>
    <row r="6" spans="2:228" s="99" customFormat="1" x14ac:dyDescent="0.2">
      <c r="B6" s="146"/>
      <c r="C6" s="172"/>
      <c r="D6" s="172"/>
      <c r="E6" s="172"/>
      <c r="F6" s="172"/>
      <c r="G6" s="106"/>
      <c r="H6" s="106"/>
      <c r="I6" s="106"/>
      <c r="K6" s="105"/>
      <c r="L6" s="105"/>
      <c r="M6" s="105"/>
      <c r="N6" s="105"/>
      <c r="O6" s="105"/>
      <c r="Q6" s="99">
        <v>0</v>
      </c>
      <c r="R6" s="99">
        <v>0</v>
      </c>
    </row>
    <row r="7" spans="2:228" s="99" customFormat="1" x14ac:dyDescent="0.2">
      <c r="B7" s="104" t="s">
        <v>886</v>
      </c>
      <c r="C7" s="173"/>
      <c r="D7" s="173"/>
      <c r="E7" s="173"/>
      <c r="F7" s="173"/>
      <c r="G7" s="172"/>
      <c r="H7" s="172"/>
      <c r="I7" s="172"/>
      <c r="K7" s="105"/>
      <c r="L7" s="105"/>
      <c r="M7" s="105"/>
      <c r="N7" s="105"/>
      <c r="O7" s="105"/>
      <c r="Q7" s="99">
        <v>1</v>
      </c>
      <c r="R7" s="99">
        <v>2</v>
      </c>
    </row>
    <row r="8" spans="2:228" s="99" customFormat="1" x14ac:dyDescent="0.2">
      <c r="B8" s="104" t="s">
        <v>885</v>
      </c>
      <c r="C8" s="173"/>
      <c r="D8" s="173"/>
      <c r="E8" s="173"/>
      <c r="F8" s="173"/>
      <c r="G8" s="172"/>
      <c r="H8" s="172"/>
      <c r="I8" s="172"/>
      <c r="K8" s="105"/>
      <c r="L8" s="105"/>
      <c r="M8" s="105"/>
      <c r="N8" s="105"/>
      <c r="O8" s="105"/>
      <c r="Q8" s="99">
        <v>2</v>
      </c>
    </row>
    <row r="9" spans="2:228" s="99" customFormat="1" x14ac:dyDescent="0.2">
      <c r="B9" s="104" t="s">
        <v>6</v>
      </c>
      <c r="C9" s="173"/>
      <c r="D9" s="173"/>
      <c r="E9" s="173"/>
      <c r="F9" s="173"/>
      <c r="G9" s="172"/>
      <c r="H9" s="172"/>
      <c r="I9" s="172"/>
      <c r="K9" s="105"/>
      <c r="L9" s="105"/>
      <c r="M9" s="105"/>
      <c r="N9" s="105"/>
      <c r="O9" s="105"/>
    </row>
    <row r="10" spans="2:228" ht="23.25" customHeight="1" x14ac:dyDescent="0.2">
      <c r="B10" s="15"/>
      <c r="C10" s="15"/>
      <c r="D10" s="15"/>
      <c r="E10" s="15"/>
      <c r="F10" s="15"/>
      <c r="G10" s="15"/>
      <c r="H10" s="15"/>
      <c r="I10" s="15"/>
      <c r="J10" s="15"/>
      <c r="K10" s="15"/>
      <c r="L10" s="16"/>
      <c r="M10" s="16"/>
      <c r="N10" s="16"/>
    </row>
    <row r="11" spans="2:228" ht="19.5" customHeight="1" x14ac:dyDescent="0.2">
      <c r="B11" s="142" t="s">
        <v>10</v>
      </c>
      <c r="C11" s="142" t="s">
        <v>11</v>
      </c>
      <c r="D11" s="142" t="s">
        <v>1</v>
      </c>
      <c r="E11" s="142" t="s">
        <v>7</v>
      </c>
      <c r="F11" s="142" t="s">
        <v>8</v>
      </c>
      <c r="G11" s="170" t="s">
        <v>884</v>
      </c>
      <c r="H11" s="170"/>
      <c r="I11" s="170"/>
      <c r="J11" s="19"/>
      <c r="K11" s="169" t="s">
        <v>883</v>
      </c>
      <c r="L11" s="169"/>
      <c r="M11" s="169"/>
      <c r="N11" s="169"/>
      <c r="O11" s="18"/>
      <c r="P11" s="26"/>
      <c r="Q11" s="26"/>
      <c r="R11" s="26"/>
      <c r="S11" s="26"/>
      <c r="T11" s="24"/>
      <c r="U11" s="24"/>
      <c r="V11" s="24"/>
      <c r="W11" s="25"/>
      <c r="X11" s="26"/>
      <c r="Y11" s="26"/>
      <c r="Z11" s="26"/>
      <c r="AA11" s="26"/>
      <c r="AB11" s="24"/>
      <c r="AC11" s="24"/>
      <c r="AD11" s="24"/>
      <c r="AE11" s="25"/>
      <c r="AF11" s="26"/>
      <c r="AG11" s="26"/>
      <c r="AH11" s="26"/>
      <c r="AI11" s="26"/>
      <c r="AJ11" s="24"/>
      <c r="AK11" s="24"/>
      <c r="AL11" s="24"/>
      <c r="AM11" s="25"/>
      <c r="AN11" s="26"/>
      <c r="AO11" s="26"/>
      <c r="AP11" s="26"/>
      <c r="AQ11" s="26"/>
      <c r="AR11" s="24"/>
      <c r="AS11" s="24"/>
      <c r="AT11" s="24"/>
      <c r="AU11" s="25"/>
      <c r="AV11" s="26"/>
      <c r="AW11" s="26"/>
      <c r="AX11" s="26"/>
      <c r="AY11" s="26"/>
      <c r="AZ11" s="24"/>
      <c r="BA11" s="24"/>
      <c r="BB11" s="24"/>
      <c r="BC11" s="25"/>
      <c r="BD11" s="26"/>
      <c r="BE11" s="26"/>
      <c r="BF11" s="26"/>
      <c r="BG11" s="26"/>
      <c r="BH11" s="24"/>
      <c r="BI11" s="24"/>
      <c r="BJ11" s="24"/>
      <c r="BK11" s="25"/>
      <c r="BL11" s="26"/>
      <c r="BM11" s="26"/>
      <c r="BN11" s="26"/>
      <c r="BO11" s="26"/>
      <c r="BP11" s="24"/>
      <c r="BQ11" s="24"/>
      <c r="BR11" s="24"/>
      <c r="BS11" s="25"/>
      <c r="BT11" s="26"/>
      <c r="BU11" s="26"/>
      <c r="BV11" s="26"/>
      <c r="BW11" s="26"/>
      <c r="BX11" s="24"/>
      <c r="BY11" s="24"/>
      <c r="BZ11" s="24"/>
      <c r="CA11" s="25"/>
      <c r="CB11" s="26"/>
      <c r="CC11" s="26"/>
      <c r="CD11" s="26"/>
      <c r="CE11" s="26"/>
      <c r="CF11" s="24"/>
      <c r="CG11" s="24"/>
      <c r="CH11" s="24"/>
      <c r="CI11" s="25"/>
      <c r="CJ11" s="26"/>
      <c r="CK11" s="26"/>
      <c r="CL11" s="26"/>
      <c r="CM11" s="26"/>
      <c r="CN11" s="24"/>
      <c r="CO11" s="24"/>
      <c r="CP11" s="24"/>
      <c r="CQ11" s="25"/>
      <c r="CR11" s="26"/>
      <c r="CS11" s="26"/>
      <c r="CT11" s="26"/>
      <c r="CU11" s="26"/>
      <c r="CV11" s="24"/>
      <c r="CW11" s="24"/>
      <c r="CX11" s="24"/>
      <c r="CY11" s="25"/>
      <c r="CZ11" s="26"/>
      <c r="DA11" s="26"/>
      <c r="DB11" s="26"/>
      <c r="DC11" s="26"/>
      <c r="DD11" s="24"/>
      <c r="DE11" s="24"/>
      <c r="DF11" s="24"/>
      <c r="DG11" s="25"/>
      <c r="DH11" s="26"/>
      <c r="DI11" s="26"/>
      <c r="DJ11" s="26"/>
      <c r="DK11" s="26"/>
      <c r="DL11" s="24"/>
      <c r="DM11" s="24"/>
      <c r="DN11" s="24"/>
      <c r="DO11" s="25"/>
      <c r="DP11" s="26"/>
      <c r="DQ11" s="26"/>
      <c r="DR11" s="26"/>
      <c r="DS11" s="26"/>
      <c r="DT11" s="24"/>
      <c r="DU11" s="24"/>
      <c r="DV11" s="24"/>
      <c r="DW11" s="25"/>
      <c r="DX11" s="26"/>
      <c r="DY11" s="26"/>
      <c r="DZ11" s="26"/>
      <c r="EA11" s="26"/>
      <c r="EB11" s="24"/>
      <c r="EC11" s="24"/>
      <c r="ED11" s="24"/>
      <c r="EE11" s="25"/>
      <c r="EF11" s="26"/>
      <c r="EG11" s="26"/>
      <c r="EH11" s="26"/>
      <c r="EI11" s="26"/>
      <c r="EJ11" s="24"/>
      <c r="EK11" s="24"/>
      <c r="EL11" s="24"/>
      <c r="EM11" s="25"/>
      <c r="EN11" s="26"/>
      <c r="EO11" s="26"/>
      <c r="EP11" s="26"/>
      <c r="EQ11" s="26"/>
      <c r="ER11" s="24"/>
      <c r="ES11" s="24"/>
      <c r="ET11" s="24"/>
      <c r="EU11" s="25"/>
      <c r="EV11" s="26"/>
      <c r="EW11" s="26"/>
      <c r="EX11" s="26"/>
      <c r="EY11" s="26"/>
      <c r="EZ11" s="24"/>
      <c r="FA11" s="24"/>
      <c r="FB11" s="24"/>
      <c r="FC11" s="25"/>
      <c r="FD11" s="26"/>
      <c r="FE11" s="26"/>
      <c r="FF11" s="26"/>
      <c r="FG11" s="26"/>
      <c r="FH11" s="24"/>
      <c r="FI11" s="24"/>
      <c r="FJ11" s="24"/>
      <c r="FK11" s="25"/>
      <c r="FL11" s="26"/>
      <c r="FM11" s="26"/>
      <c r="FN11" s="26"/>
      <c r="FO11" s="26"/>
      <c r="FP11" s="24"/>
      <c r="FQ11" s="24"/>
      <c r="FR11" s="24"/>
      <c r="FS11" s="25"/>
      <c r="FT11" s="26"/>
      <c r="FU11" s="26"/>
      <c r="FV11" s="26"/>
      <c r="FW11" s="26"/>
      <c r="FX11" s="24"/>
      <c r="FY11" s="24"/>
      <c r="FZ11" s="24"/>
      <c r="GA11" s="25"/>
      <c r="GB11" s="26"/>
      <c r="GC11" s="26"/>
      <c r="GD11" s="26"/>
      <c r="GE11" s="26"/>
      <c r="GF11" s="24"/>
      <c r="GG11" s="24"/>
      <c r="GH11" s="24"/>
      <c r="GI11" s="25"/>
      <c r="GJ11" s="26"/>
      <c r="GK11" s="26"/>
      <c r="GL11" s="26"/>
      <c r="GM11" s="26"/>
      <c r="GN11" s="24"/>
      <c r="GO11" s="24"/>
      <c r="GP11" s="24"/>
      <c r="GQ11" s="25"/>
      <c r="GR11" s="26"/>
      <c r="GS11" s="26"/>
      <c r="GT11" s="26"/>
      <c r="GU11" s="26"/>
      <c r="GV11" s="24"/>
      <c r="GW11" s="24"/>
      <c r="GX11" s="24"/>
      <c r="GY11" s="25"/>
      <c r="GZ11" s="26"/>
      <c r="HA11" s="26"/>
      <c r="HB11" s="26"/>
      <c r="HC11" s="26"/>
      <c r="HD11" s="24"/>
      <c r="HE11" s="24"/>
      <c r="HF11" s="24"/>
      <c r="HG11" s="25"/>
      <c r="HH11" s="26"/>
      <c r="HI11" s="26"/>
      <c r="HJ11" s="26"/>
      <c r="HK11" s="26"/>
      <c r="HL11" s="24"/>
      <c r="HM11" s="24"/>
      <c r="HN11" s="24"/>
      <c r="HO11" s="25"/>
      <c r="HP11" s="26"/>
      <c r="HQ11" s="26"/>
      <c r="HR11" s="26"/>
      <c r="HS11" s="26"/>
      <c r="HT11" s="24"/>
    </row>
    <row r="12" spans="2:228" ht="25.5" x14ac:dyDescent="0.25">
      <c r="B12" s="130" t="s">
        <v>899</v>
      </c>
      <c r="C12" s="141" t="s">
        <v>977</v>
      </c>
      <c r="D12" s="143">
        <v>2</v>
      </c>
      <c r="E12" s="143">
        <v>0</v>
      </c>
      <c r="F12" s="143">
        <v>0</v>
      </c>
      <c r="G12" s="154"/>
      <c r="H12" s="154"/>
      <c r="I12" s="154"/>
      <c r="J12" s="15"/>
      <c r="K12" s="109" t="s">
        <v>879</v>
      </c>
      <c r="L12" s="110" t="s">
        <v>9</v>
      </c>
      <c r="M12" s="110" t="s">
        <v>880</v>
      </c>
      <c r="N12" s="111" t="s">
        <v>881</v>
      </c>
    </row>
    <row r="13" spans="2:228" ht="24" x14ac:dyDescent="0.25">
      <c r="B13" s="130" t="s">
        <v>900</v>
      </c>
      <c r="C13" s="141" t="s">
        <v>978</v>
      </c>
      <c r="D13" s="143"/>
      <c r="E13" s="143"/>
      <c r="F13" s="143"/>
      <c r="G13" s="151"/>
      <c r="H13" s="151"/>
      <c r="I13" s="151"/>
      <c r="J13" s="15"/>
      <c r="K13" s="112" t="s">
        <v>0</v>
      </c>
      <c r="L13" s="100">
        <f>IF(COUNTA(D12:D243&gt;0),SUM(D12:D243)/COUNTA(D12:D243)/2*100,SUM(D13:D243)/COUNTA(D13:D243)/2*100)</f>
        <v>100</v>
      </c>
      <c r="M13" s="101">
        <v>0.1</v>
      </c>
      <c r="N13" s="113">
        <f>+L13*M13</f>
        <v>10</v>
      </c>
    </row>
    <row r="14" spans="2:228" ht="24" x14ac:dyDescent="0.25">
      <c r="B14" s="130" t="s">
        <v>901</v>
      </c>
      <c r="C14" s="141" t="s">
        <v>979</v>
      </c>
      <c r="D14" s="143"/>
      <c r="E14" s="143"/>
      <c r="F14" s="143"/>
      <c r="G14" s="151"/>
      <c r="H14" s="151"/>
      <c r="I14" s="151"/>
      <c r="J14" s="15"/>
      <c r="K14" s="112" t="s">
        <v>3</v>
      </c>
      <c r="L14" s="100">
        <f>IF(COUNTA(E12:E243&gt;0),SUM(E12:E243)/COUNTA(E12:E243)/2*100,SUM(E12:E243)/COUNTA(E12:E243)/2*100)</f>
        <v>0</v>
      </c>
      <c r="M14" s="101">
        <v>0.3</v>
      </c>
      <c r="N14" s="113">
        <f t="shared" ref="N14:N15" si="0">+L14*M14</f>
        <v>0</v>
      </c>
    </row>
    <row r="15" spans="2:228" ht="15" x14ac:dyDescent="0.25">
      <c r="B15" s="130" t="s">
        <v>902</v>
      </c>
      <c r="C15" s="141" t="s">
        <v>980</v>
      </c>
      <c r="D15" s="143"/>
      <c r="E15" s="143"/>
      <c r="F15" s="143"/>
      <c r="G15" s="151"/>
      <c r="H15" s="151"/>
      <c r="I15" s="151"/>
      <c r="J15" s="64"/>
      <c r="K15" s="112" t="s">
        <v>5</v>
      </c>
      <c r="L15" s="100">
        <f>IF(COUNTA(F12:F243&gt;0),SUM(F12:F243)/COUNTA(F12:F243)/2*100,SUM(F13:F243)/COUNTA(F13:F243)/2*100)</f>
        <v>0</v>
      </c>
      <c r="M15" s="101">
        <v>0.6</v>
      </c>
      <c r="N15" s="113">
        <f t="shared" si="0"/>
        <v>0</v>
      </c>
    </row>
    <row r="16" spans="2:228" ht="15" x14ac:dyDescent="0.2">
      <c r="B16" s="134" t="s">
        <v>1056</v>
      </c>
      <c r="C16" s="139" t="s">
        <v>1061</v>
      </c>
      <c r="D16" s="143"/>
      <c r="E16" s="143"/>
      <c r="F16" s="143"/>
      <c r="G16" s="151"/>
      <c r="H16" s="151"/>
      <c r="I16" s="151"/>
      <c r="J16" s="64"/>
      <c r="K16" s="155" t="s">
        <v>882</v>
      </c>
      <c r="L16" s="155"/>
      <c r="M16" s="155"/>
      <c r="N16" s="114">
        <f>SUM(N13:N15)</f>
        <v>10</v>
      </c>
    </row>
    <row r="17" spans="2:14" ht="24" x14ac:dyDescent="0.2">
      <c r="B17" s="134" t="s">
        <v>1057</v>
      </c>
      <c r="C17" s="139" t="s">
        <v>1061</v>
      </c>
      <c r="D17" s="143"/>
      <c r="E17" s="143"/>
      <c r="F17" s="143"/>
      <c r="G17" s="151"/>
      <c r="H17" s="151"/>
      <c r="I17" s="151"/>
      <c r="J17" s="64"/>
      <c r="K17" s="155" t="s">
        <v>894</v>
      </c>
      <c r="L17" s="155"/>
      <c r="M17" s="155"/>
      <c r="N17" s="107" t="str">
        <f>IF((N16&gt;=80),N22,(IF((N16&lt;80),N23)))</f>
        <v>Desfavorable</v>
      </c>
    </row>
    <row r="18" spans="2:14" ht="15" x14ac:dyDescent="0.2">
      <c r="B18" s="134" t="s">
        <v>1058</v>
      </c>
      <c r="C18" s="139" t="s">
        <v>1061</v>
      </c>
      <c r="D18" s="143"/>
      <c r="E18" s="143"/>
      <c r="F18" s="143"/>
      <c r="G18" s="151"/>
      <c r="H18" s="151"/>
      <c r="I18" s="151"/>
      <c r="J18" s="64"/>
    </row>
    <row r="19" spans="2:14" ht="15" x14ac:dyDescent="0.2">
      <c r="B19" s="134" t="s">
        <v>1059</v>
      </c>
      <c r="C19" s="139" t="s">
        <v>1061</v>
      </c>
      <c r="D19" s="143"/>
      <c r="E19" s="143"/>
      <c r="F19" s="143"/>
      <c r="G19" s="151"/>
      <c r="H19" s="151"/>
      <c r="I19" s="151"/>
      <c r="J19" s="64"/>
      <c r="K19" s="63"/>
      <c r="L19" s="63"/>
      <c r="M19" s="16"/>
      <c r="N19" s="16"/>
    </row>
    <row r="20" spans="2:14" ht="15" x14ac:dyDescent="0.2">
      <c r="B20" s="134" t="s">
        <v>1060</v>
      </c>
      <c r="C20" s="139" t="s">
        <v>1061</v>
      </c>
      <c r="D20" s="143"/>
      <c r="E20" s="143"/>
      <c r="F20" s="143"/>
      <c r="G20" s="151"/>
      <c r="H20" s="151"/>
      <c r="I20" s="151"/>
      <c r="J20" s="64"/>
      <c r="K20" s="159" t="s">
        <v>887</v>
      </c>
      <c r="L20" s="159"/>
      <c r="M20" s="159"/>
      <c r="N20" s="159"/>
    </row>
    <row r="21" spans="2:14" ht="15" x14ac:dyDescent="0.25">
      <c r="B21" s="130" t="s">
        <v>903</v>
      </c>
      <c r="C21" s="141" t="s">
        <v>981</v>
      </c>
      <c r="D21" s="143"/>
      <c r="E21" s="143"/>
      <c r="F21" s="143"/>
      <c r="G21" s="151"/>
      <c r="H21" s="151"/>
      <c r="I21" s="151"/>
      <c r="J21" s="64"/>
      <c r="K21" s="156" t="s">
        <v>888</v>
      </c>
      <c r="L21" s="156"/>
      <c r="M21" s="156"/>
      <c r="N21" s="108" t="s">
        <v>889</v>
      </c>
    </row>
    <row r="22" spans="2:14" ht="15" x14ac:dyDescent="0.25">
      <c r="B22" s="130" t="s">
        <v>904</v>
      </c>
      <c r="C22" s="141" t="s">
        <v>982</v>
      </c>
      <c r="D22" s="143"/>
      <c r="E22" s="143"/>
      <c r="F22" s="143"/>
      <c r="G22" s="151"/>
      <c r="H22" s="151"/>
      <c r="I22" s="151"/>
      <c r="J22" s="64"/>
      <c r="K22" s="157" t="s">
        <v>890</v>
      </c>
      <c r="L22" s="157"/>
      <c r="M22" s="157"/>
      <c r="N22" s="117" t="s">
        <v>891</v>
      </c>
    </row>
    <row r="23" spans="2:14" ht="15" x14ac:dyDescent="0.25">
      <c r="B23" s="130" t="s">
        <v>905</v>
      </c>
      <c r="C23" s="141" t="s">
        <v>983</v>
      </c>
      <c r="D23" s="143"/>
      <c r="E23" s="143"/>
      <c r="F23" s="143"/>
      <c r="G23" s="151"/>
      <c r="H23" s="151"/>
      <c r="I23" s="151"/>
      <c r="J23" s="64"/>
      <c r="K23" s="158" t="s">
        <v>892</v>
      </c>
      <c r="L23" s="158"/>
      <c r="M23" s="158"/>
      <c r="N23" s="118" t="s">
        <v>893</v>
      </c>
    </row>
    <row r="24" spans="2:14" ht="15" x14ac:dyDescent="0.25">
      <c r="B24" s="130" t="s">
        <v>906</v>
      </c>
      <c r="C24" s="141" t="s">
        <v>984</v>
      </c>
      <c r="D24" s="143"/>
      <c r="E24" s="143"/>
      <c r="F24" s="143"/>
      <c r="G24" s="151"/>
      <c r="H24" s="151"/>
      <c r="I24" s="151"/>
      <c r="J24" s="64"/>
      <c r="K24" s="132"/>
      <c r="L24" s="132"/>
      <c r="M24" s="132"/>
      <c r="N24" s="138"/>
    </row>
    <row r="25" spans="2:14" ht="24" x14ac:dyDescent="0.25">
      <c r="B25" s="130" t="s">
        <v>907</v>
      </c>
      <c r="C25" s="141" t="s">
        <v>985</v>
      </c>
      <c r="D25" s="143"/>
      <c r="E25" s="143"/>
      <c r="F25" s="143"/>
      <c r="G25" s="151"/>
      <c r="H25" s="151"/>
      <c r="I25" s="151"/>
      <c r="J25" s="64"/>
      <c r="K25" s="63"/>
      <c r="L25" s="20"/>
    </row>
    <row r="26" spans="2:14" ht="15" x14ac:dyDescent="0.2">
      <c r="B26" s="130" t="s">
        <v>1062</v>
      </c>
      <c r="C26" s="139" t="s">
        <v>1061</v>
      </c>
      <c r="D26" s="143"/>
      <c r="E26" s="143"/>
      <c r="F26" s="143"/>
      <c r="G26" s="151"/>
      <c r="H26" s="152"/>
      <c r="I26" s="152"/>
      <c r="J26" s="64"/>
      <c r="K26" s="63"/>
      <c r="L26" s="20"/>
    </row>
    <row r="27" spans="2:14" ht="15" x14ac:dyDescent="0.2">
      <c r="B27" s="130" t="s">
        <v>1063</v>
      </c>
      <c r="C27" s="139" t="s">
        <v>1061</v>
      </c>
      <c r="D27" s="143"/>
      <c r="E27" s="143"/>
      <c r="F27" s="143"/>
      <c r="G27" s="151"/>
      <c r="H27" s="151"/>
      <c r="I27" s="151"/>
      <c r="J27" s="64"/>
      <c r="K27" s="63"/>
      <c r="L27" s="20"/>
    </row>
    <row r="28" spans="2:14" ht="24" x14ac:dyDescent="0.25">
      <c r="B28" s="130" t="s">
        <v>908</v>
      </c>
      <c r="C28" s="141" t="s">
        <v>986</v>
      </c>
      <c r="D28" s="143"/>
      <c r="E28" s="143"/>
      <c r="F28" s="143"/>
      <c r="G28" s="151"/>
      <c r="H28" s="151"/>
      <c r="I28" s="151"/>
      <c r="J28" s="64"/>
      <c r="K28" s="66"/>
      <c r="L28" s="20"/>
    </row>
    <row r="29" spans="2:14" ht="15" x14ac:dyDescent="0.25">
      <c r="B29" s="130" t="s">
        <v>909</v>
      </c>
      <c r="C29" s="141" t="s">
        <v>987</v>
      </c>
      <c r="D29" s="143"/>
      <c r="E29" s="143"/>
      <c r="F29" s="143"/>
      <c r="G29" s="151"/>
      <c r="H29" s="151"/>
      <c r="I29" s="151"/>
      <c r="J29" s="64"/>
      <c r="K29" s="63"/>
      <c r="L29" s="20"/>
    </row>
    <row r="30" spans="2:14" ht="24" x14ac:dyDescent="0.2">
      <c r="B30" s="130" t="s">
        <v>1064</v>
      </c>
      <c r="C30" s="139" t="s">
        <v>1061</v>
      </c>
      <c r="D30" s="143"/>
      <c r="E30" s="143"/>
      <c r="F30" s="143"/>
      <c r="G30" s="151"/>
      <c r="H30" s="151"/>
      <c r="I30" s="151"/>
      <c r="J30" s="135"/>
      <c r="K30" s="135"/>
      <c r="L30" s="14"/>
    </row>
    <row r="31" spans="2:14" ht="15" x14ac:dyDescent="0.25">
      <c r="B31" s="130" t="s">
        <v>910</v>
      </c>
      <c r="C31" s="141" t="s">
        <v>988</v>
      </c>
      <c r="D31" s="143"/>
      <c r="E31" s="143"/>
      <c r="F31" s="143"/>
      <c r="G31" s="151"/>
      <c r="H31" s="151"/>
      <c r="I31" s="151"/>
      <c r="J31" s="64"/>
      <c r="K31" s="63"/>
      <c r="L31" s="20"/>
    </row>
    <row r="32" spans="2:14" ht="15" x14ac:dyDescent="0.2">
      <c r="B32" s="130" t="s">
        <v>1065</v>
      </c>
      <c r="C32" s="139" t="s">
        <v>1061</v>
      </c>
      <c r="D32" s="143"/>
      <c r="E32" s="143"/>
      <c r="F32" s="143"/>
      <c r="G32" s="151"/>
      <c r="H32" s="151"/>
      <c r="I32" s="151"/>
      <c r="J32" s="135"/>
      <c r="K32" s="135"/>
      <c r="L32" s="14"/>
    </row>
    <row r="33" spans="2:12" ht="96" x14ac:dyDescent="0.2">
      <c r="B33" s="130" t="s">
        <v>1066</v>
      </c>
      <c r="C33" s="139" t="s">
        <v>1061</v>
      </c>
      <c r="D33" s="143"/>
      <c r="E33" s="143"/>
      <c r="F33" s="143"/>
      <c r="G33" s="151"/>
      <c r="H33" s="151"/>
      <c r="I33" s="151"/>
      <c r="J33" s="135"/>
      <c r="K33" s="135"/>
      <c r="L33" s="14"/>
    </row>
    <row r="34" spans="2:12" ht="24" x14ac:dyDescent="0.25">
      <c r="B34" s="130" t="s">
        <v>911</v>
      </c>
      <c r="C34" s="141" t="s">
        <v>989</v>
      </c>
      <c r="D34" s="143"/>
      <c r="E34" s="143"/>
      <c r="F34" s="143"/>
      <c r="G34" s="151"/>
      <c r="H34" s="151"/>
      <c r="I34" s="151"/>
      <c r="J34" s="64"/>
      <c r="K34" s="63"/>
      <c r="L34" s="20"/>
    </row>
    <row r="35" spans="2:12" ht="24" x14ac:dyDescent="0.2">
      <c r="B35" s="130" t="s">
        <v>1067</v>
      </c>
      <c r="C35" s="140"/>
      <c r="D35" s="143"/>
      <c r="E35" s="143"/>
      <c r="F35" s="143"/>
      <c r="G35" s="151"/>
      <c r="H35" s="151"/>
      <c r="I35" s="151"/>
      <c r="J35" s="135"/>
      <c r="K35" s="136"/>
      <c r="L35" s="14"/>
    </row>
    <row r="36" spans="2:12" ht="24" x14ac:dyDescent="0.25">
      <c r="B36" s="130" t="s">
        <v>912</v>
      </c>
      <c r="C36" s="141" t="s">
        <v>990</v>
      </c>
      <c r="D36" s="143"/>
      <c r="E36" s="143"/>
      <c r="F36" s="143"/>
      <c r="G36" s="151"/>
      <c r="H36" s="151"/>
      <c r="I36" s="151"/>
      <c r="J36" s="64"/>
      <c r="K36" s="64"/>
      <c r="L36" s="20"/>
    </row>
    <row r="37" spans="2:12" ht="24" x14ac:dyDescent="0.2">
      <c r="B37" s="130" t="s">
        <v>1067</v>
      </c>
      <c r="C37" s="139" t="s">
        <v>1061</v>
      </c>
      <c r="D37" s="143"/>
      <c r="E37" s="143"/>
      <c r="F37" s="143"/>
      <c r="G37" s="151"/>
      <c r="H37" s="151"/>
      <c r="I37" s="151"/>
      <c r="J37" s="135"/>
      <c r="K37" s="136"/>
      <c r="L37" s="14"/>
    </row>
    <row r="38" spans="2:12" ht="15" x14ac:dyDescent="0.25">
      <c r="B38" s="130" t="s">
        <v>913</v>
      </c>
      <c r="C38" s="141" t="s">
        <v>991</v>
      </c>
      <c r="D38" s="143"/>
      <c r="E38" s="143"/>
      <c r="F38" s="143"/>
      <c r="G38" s="151"/>
      <c r="H38" s="151"/>
      <c r="I38" s="151"/>
      <c r="J38" s="64"/>
      <c r="K38" s="64"/>
      <c r="L38" s="20"/>
    </row>
    <row r="39" spans="2:12" s="13" customFormat="1" ht="24" x14ac:dyDescent="0.2">
      <c r="B39" s="130" t="s">
        <v>1068</v>
      </c>
      <c r="C39" s="139" t="s">
        <v>1061</v>
      </c>
      <c r="D39" s="143"/>
      <c r="E39" s="143"/>
      <c r="F39" s="143"/>
      <c r="G39" s="153"/>
      <c r="H39" s="153"/>
      <c r="I39" s="153"/>
      <c r="J39" s="135"/>
      <c r="K39" s="135"/>
      <c r="L39" s="14"/>
    </row>
    <row r="40" spans="2:12" ht="15" x14ac:dyDescent="0.25">
      <c r="B40" s="130" t="s">
        <v>914</v>
      </c>
      <c r="C40" s="141" t="s">
        <v>992</v>
      </c>
      <c r="D40" s="143"/>
      <c r="E40" s="143"/>
      <c r="F40" s="143"/>
      <c r="G40" s="151"/>
      <c r="H40" s="151"/>
      <c r="I40" s="151"/>
      <c r="J40" s="64"/>
      <c r="K40" s="64"/>
      <c r="L40" s="20"/>
    </row>
    <row r="41" spans="2:12" s="13" customFormat="1" ht="24" x14ac:dyDescent="0.2">
      <c r="B41" s="130" t="s">
        <v>1069</v>
      </c>
      <c r="C41" s="139" t="s">
        <v>1061</v>
      </c>
      <c r="D41" s="143"/>
      <c r="E41" s="143"/>
      <c r="F41" s="143"/>
      <c r="G41" s="151"/>
      <c r="H41" s="151"/>
      <c r="I41" s="151"/>
      <c r="J41" s="137"/>
      <c r="K41" s="14"/>
      <c r="L41" s="14"/>
    </row>
    <row r="42" spans="2:12" ht="24" x14ac:dyDescent="0.25">
      <c r="B42" s="130" t="s">
        <v>915</v>
      </c>
      <c r="C42" s="141" t="s">
        <v>993</v>
      </c>
      <c r="D42" s="143"/>
      <c r="E42" s="143"/>
      <c r="F42" s="143"/>
      <c r="G42" s="151"/>
      <c r="H42" s="151"/>
      <c r="I42" s="151"/>
      <c r="J42" s="64"/>
      <c r="K42" s="64"/>
      <c r="L42" s="20"/>
    </row>
    <row r="43" spans="2:12" s="13" customFormat="1" ht="60" x14ac:dyDescent="0.2">
      <c r="B43" s="130" t="s">
        <v>1070</v>
      </c>
      <c r="C43" s="139" t="s">
        <v>1061</v>
      </c>
      <c r="D43" s="143"/>
      <c r="E43" s="143"/>
      <c r="F43" s="143"/>
      <c r="G43" s="153"/>
      <c r="H43" s="153"/>
      <c r="I43" s="153"/>
      <c r="J43" s="137"/>
      <c r="K43" s="136"/>
      <c r="L43" s="14"/>
    </row>
    <row r="44" spans="2:12" ht="15" x14ac:dyDescent="0.25">
      <c r="B44" s="130" t="s">
        <v>916</v>
      </c>
      <c r="C44" s="141" t="s">
        <v>994</v>
      </c>
      <c r="D44" s="143"/>
      <c r="E44" s="143"/>
      <c r="F44" s="143"/>
      <c r="G44" s="151"/>
      <c r="H44" s="151"/>
      <c r="I44" s="151"/>
      <c r="J44" s="64"/>
      <c r="K44" s="64"/>
      <c r="L44" s="20"/>
    </row>
    <row r="45" spans="2:12" ht="15" x14ac:dyDescent="0.25">
      <c r="B45" s="130" t="s">
        <v>917</v>
      </c>
      <c r="C45" s="141" t="s">
        <v>996</v>
      </c>
      <c r="D45" s="143"/>
      <c r="E45" s="143"/>
      <c r="F45" s="143"/>
      <c r="G45" s="151"/>
      <c r="H45" s="151"/>
      <c r="I45" s="151"/>
      <c r="J45" s="64"/>
      <c r="K45" s="65"/>
      <c r="L45" s="20"/>
    </row>
    <row r="46" spans="2:12" ht="24" x14ac:dyDescent="0.25">
      <c r="B46" s="130" t="s">
        <v>918</v>
      </c>
      <c r="C46" s="141" t="s">
        <v>997</v>
      </c>
      <c r="D46" s="143"/>
      <c r="E46" s="143"/>
      <c r="F46" s="143"/>
      <c r="G46" s="151"/>
      <c r="H46" s="151"/>
      <c r="I46" s="151"/>
      <c r="J46" s="64"/>
      <c r="K46" s="64"/>
      <c r="L46" s="20"/>
    </row>
    <row r="47" spans="2:12" ht="15" x14ac:dyDescent="0.25">
      <c r="B47" s="130" t="s">
        <v>919</v>
      </c>
      <c r="C47" s="141" t="s">
        <v>998</v>
      </c>
      <c r="D47" s="143"/>
      <c r="E47" s="143"/>
      <c r="F47" s="143"/>
      <c r="G47" s="151"/>
      <c r="H47" s="151"/>
      <c r="I47" s="151"/>
      <c r="J47" s="64"/>
      <c r="K47" s="65"/>
      <c r="L47" s="20"/>
    </row>
    <row r="48" spans="2:12" ht="15" x14ac:dyDescent="0.25">
      <c r="B48" s="130" t="s">
        <v>920</v>
      </c>
      <c r="C48" s="141" t="s">
        <v>999</v>
      </c>
      <c r="D48" s="143"/>
      <c r="E48" s="143"/>
      <c r="F48" s="143"/>
      <c r="G48" s="174"/>
      <c r="H48" s="174"/>
      <c r="I48" s="174"/>
      <c r="J48" s="64"/>
      <c r="K48" s="64"/>
      <c r="L48" s="20"/>
    </row>
    <row r="49" spans="2:12" s="13" customFormat="1" ht="24" x14ac:dyDescent="0.25">
      <c r="B49" s="130" t="s">
        <v>921</v>
      </c>
      <c r="C49" s="141" t="s">
        <v>1000</v>
      </c>
      <c r="D49" s="143"/>
      <c r="E49" s="143"/>
      <c r="F49" s="143"/>
      <c r="G49" s="153"/>
      <c r="H49" s="153"/>
      <c r="I49" s="153"/>
      <c r="J49" s="64"/>
      <c r="K49" s="64"/>
      <c r="L49" s="20"/>
    </row>
    <row r="50" spans="2:12" s="13" customFormat="1" ht="15" x14ac:dyDescent="0.25">
      <c r="B50" s="130" t="s">
        <v>922</v>
      </c>
      <c r="C50" s="141" t="s">
        <v>1001</v>
      </c>
      <c r="D50" s="143"/>
      <c r="E50" s="143"/>
      <c r="F50" s="143"/>
      <c r="G50" s="175"/>
      <c r="H50" s="175"/>
      <c r="I50" s="175"/>
      <c r="J50" s="64"/>
      <c r="K50" s="64"/>
      <c r="L50" s="20"/>
    </row>
    <row r="51" spans="2:12" s="13" customFormat="1" ht="15" x14ac:dyDescent="0.25">
      <c r="B51" s="130" t="s">
        <v>923</v>
      </c>
      <c r="C51" s="141" t="s">
        <v>1002</v>
      </c>
      <c r="D51" s="143"/>
      <c r="E51" s="143"/>
      <c r="F51" s="143"/>
      <c r="G51" s="175"/>
      <c r="H51" s="175"/>
      <c r="I51" s="175"/>
      <c r="J51" s="67"/>
      <c r="K51" s="63"/>
      <c r="L51" s="20"/>
    </row>
    <row r="52" spans="2:12" s="13" customFormat="1" ht="15" x14ac:dyDescent="0.25">
      <c r="B52" s="130" t="s">
        <v>924</v>
      </c>
      <c r="C52" s="141" t="s">
        <v>1003</v>
      </c>
      <c r="D52" s="143"/>
      <c r="E52" s="143"/>
      <c r="F52" s="143"/>
      <c r="G52" s="175"/>
      <c r="H52" s="175"/>
      <c r="I52" s="175"/>
      <c r="J52" s="67"/>
      <c r="K52" s="63"/>
      <c r="L52" s="20"/>
    </row>
    <row r="53" spans="2:12" s="13" customFormat="1" ht="24" x14ac:dyDescent="0.25">
      <c r="B53" s="130" t="s">
        <v>925</v>
      </c>
      <c r="C53" s="141" t="s">
        <v>1004</v>
      </c>
      <c r="D53" s="143"/>
      <c r="E53" s="143"/>
      <c r="F53" s="143"/>
      <c r="G53" s="176"/>
      <c r="H53" s="176"/>
      <c r="I53" s="176"/>
      <c r="J53" s="67"/>
      <c r="K53" s="65"/>
      <c r="L53" s="20"/>
    </row>
    <row r="54" spans="2:12" s="13" customFormat="1" ht="24" x14ac:dyDescent="0.25">
      <c r="B54" s="130" t="s">
        <v>926</v>
      </c>
      <c r="C54" s="141" t="s">
        <v>1005</v>
      </c>
      <c r="D54" s="143"/>
      <c r="E54" s="143"/>
      <c r="F54" s="143"/>
      <c r="G54" s="176"/>
      <c r="H54" s="176"/>
      <c r="I54" s="176"/>
      <c r="J54" s="67"/>
      <c r="K54" s="65"/>
      <c r="L54" s="20"/>
    </row>
    <row r="55" spans="2:12" s="13" customFormat="1" ht="15" x14ac:dyDescent="0.25">
      <c r="B55" s="130" t="s">
        <v>927</v>
      </c>
      <c r="C55" s="141" t="s">
        <v>1006</v>
      </c>
      <c r="D55" s="143"/>
      <c r="E55" s="143"/>
      <c r="F55" s="143"/>
      <c r="G55" s="160"/>
      <c r="H55" s="161"/>
      <c r="I55" s="162"/>
      <c r="J55" s="63"/>
      <c r="K55" s="63"/>
      <c r="L55" s="20"/>
    </row>
    <row r="56" spans="2:12" s="13" customFormat="1" ht="15" x14ac:dyDescent="0.25">
      <c r="B56" s="130" t="s">
        <v>928</v>
      </c>
      <c r="C56" s="141" t="s">
        <v>1007</v>
      </c>
      <c r="D56" s="143"/>
      <c r="E56" s="143"/>
      <c r="F56" s="143"/>
      <c r="G56" s="160"/>
      <c r="H56" s="163"/>
      <c r="I56" s="164"/>
      <c r="J56" s="63"/>
      <c r="K56" s="63"/>
      <c r="L56" s="20"/>
    </row>
    <row r="57" spans="2:12" s="13" customFormat="1" ht="15" x14ac:dyDescent="0.25">
      <c r="B57" s="130" t="s">
        <v>929</v>
      </c>
      <c r="C57" s="141" t="s">
        <v>1008</v>
      </c>
      <c r="D57" s="143"/>
      <c r="E57" s="143"/>
      <c r="F57" s="143"/>
      <c r="G57" s="160"/>
      <c r="H57" s="163"/>
      <c r="I57" s="164"/>
      <c r="J57" s="16"/>
      <c r="K57" s="16"/>
    </row>
    <row r="58" spans="2:12" s="13" customFormat="1" ht="15" x14ac:dyDescent="0.25">
      <c r="B58" s="130" t="s">
        <v>930</v>
      </c>
      <c r="C58" s="141" t="s">
        <v>1009</v>
      </c>
      <c r="D58" s="143"/>
      <c r="E58" s="143"/>
      <c r="F58" s="143"/>
      <c r="G58" s="160"/>
      <c r="H58" s="163"/>
      <c r="I58" s="164"/>
      <c r="J58" s="16"/>
      <c r="K58" s="16"/>
    </row>
    <row r="59" spans="2:12" s="13" customFormat="1" ht="15" x14ac:dyDescent="0.25">
      <c r="B59" s="130" t="s">
        <v>931</v>
      </c>
      <c r="C59" s="141" t="s">
        <v>1010</v>
      </c>
      <c r="D59" s="143"/>
      <c r="E59" s="143"/>
      <c r="F59" s="143"/>
      <c r="G59" s="160"/>
      <c r="H59" s="163"/>
      <c r="I59" s="164"/>
      <c r="J59" s="16"/>
      <c r="K59" s="16"/>
    </row>
    <row r="60" spans="2:12" s="13" customFormat="1" ht="15" x14ac:dyDescent="0.25">
      <c r="B60" s="130" t="s">
        <v>932</v>
      </c>
      <c r="C60" s="141" t="s">
        <v>1039</v>
      </c>
      <c r="D60" s="143"/>
      <c r="E60" s="143"/>
      <c r="F60" s="143"/>
      <c r="G60" s="160"/>
      <c r="H60" s="163"/>
      <c r="I60" s="164"/>
      <c r="J60" s="16"/>
      <c r="K60" s="16"/>
    </row>
    <row r="61" spans="2:12" s="13" customFormat="1" ht="15" x14ac:dyDescent="0.25">
      <c r="B61" s="130" t="s">
        <v>933</v>
      </c>
      <c r="C61" s="141" t="s">
        <v>1040</v>
      </c>
      <c r="D61" s="143"/>
      <c r="E61" s="143"/>
      <c r="F61" s="143"/>
      <c r="G61" s="154"/>
      <c r="H61" s="154"/>
      <c r="I61" s="154"/>
      <c r="J61" s="16"/>
      <c r="K61" s="16"/>
    </row>
    <row r="62" spans="2:12" s="13" customFormat="1" ht="24" x14ac:dyDescent="0.25">
      <c r="B62" s="130" t="s">
        <v>934</v>
      </c>
      <c r="C62" s="141" t="s">
        <v>1041</v>
      </c>
      <c r="D62" s="143"/>
      <c r="E62" s="143"/>
      <c r="F62" s="143"/>
      <c r="G62" s="154"/>
      <c r="H62" s="154"/>
      <c r="I62" s="154"/>
      <c r="J62" s="16"/>
      <c r="K62" s="16"/>
    </row>
    <row r="63" spans="2:12" s="13" customFormat="1" ht="24" x14ac:dyDescent="0.25">
      <c r="B63" s="130" t="s">
        <v>935</v>
      </c>
      <c r="C63" s="141" t="s">
        <v>1042</v>
      </c>
      <c r="D63" s="143"/>
      <c r="E63" s="143"/>
      <c r="F63" s="143"/>
      <c r="G63" s="154"/>
      <c r="H63" s="154"/>
      <c r="I63" s="154"/>
      <c r="J63" s="16"/>
      <c r="K63" s="16"/>
    </row>
    <row r="64" spans="2:12" s="13" customFormat="1" ht="15" x14ac:dyDescent="0.25">
      <c r="B64" s="130" t="s">
        <v>936</v>
      </c>
      <c r="C64" s="141" t="s">
        <v>1043</v>
      </c>
      <c r="D64" s="143"/>
      <c r="E64" s="143"/>
      <c r="F64" s="143"/>
      <c r="G64" s="154"/>
      <c r="H64" s="154"/>
      <c r="I64" s="154"/>
      <c r="J64" s="16"/>
      <c r="K64" s="16"/>
    </row>
    <row r="65" spans="2:11" s="13" customFormat="1" ht="15" x14ac:dyDescent="0.25">
      <c r="B65" s="130" t="s">
        <v>937</v>
      </c>
      <c r="C65" s="141" t="s">
        <v>1044</v>
      </c>
      <c r="D65" s="143"/>
      <c r="E65" s="143"/>
      <c r="F65" s="143"/>
      <c r="G65" s="154"/>
      <c r="H65" s="154"/>
      <c r="I65" s="154"/>
      <c r="J65" s="16"/>
      <c r="K65" s="16"/>
    </row>
    <row r="66" spans="2:11" s="13" customFormat="1" ht="24" x14ac:dyDescent="0.25">
      <c r="B66" s="130" t="s">
        <v>938</v>
      </c>
      <c r="C66" s="141" t="s">
        <v>1015</v>
      </c>
      <c r="D66" s="143"/>
      <c r="E66" s="143"/>
      <c r="F66" s="143"/>
      <c r="G66" s="154"/>
      <c r="H66" s="154"/>
      <c r="I66" s="154"/>
      <c r="J66" s="16"/>
      <c r="K66" s="16"/>
    </row>
    <row r="67" spans="2:11" s="13" customFormat="1" ht="24" x14ac:dyDescent="0.25">
      <c r="B67" s="130" t="s">
        <v>939</v>
      </c>
      <c r="C67" s="141" t="s">
        <v>1045</v>
      </c>
      <c r="D67" s="143"/>
      <c r="E67" s="143"/>
      <c r="F67" s="143"/>
      <c r="G67" s="154"/>
      <c r="H67" s="154"/>
      <c r="I67" s="154"/>
      <c r="J67" s="16"/>
      <c r="K67" s="16"/>
    </row>
    <row r="68" spans="2:11" s="13" customFormat="1" ht="15" x14ac:dyDescent="0.25">
      <c r="B68" s="130" t="s">
        <v>940</v>
      </c>
      <c r="C68" s="141" t="s">
        <v>1046</v>
      </c>
      <c r="D68" s="143"/>
      <c r="E68" s="143"/>
      <c r="F68" s="143"/>
      <c r="G68" s="154"/>
      <c r="H68" s="154"/>
      <c r="I68" s="154"/>
      <c r="J68" s="16"/>
      <c r="K68" s="16"/>
    </row>
    <row r="69" spans="2:11" s="13" customFormat="1" ht="15" x14ac:dyDescent="0.25">
      <c r="B69" s="130" t="s">
        <v>941</v>
      </c>
      <c r="C69" s="141" t="s">
        <v>1047</v>
      </c>
      <c r="D69" s="143"/>
      <c r="E69" s="143"/>
      <c r="F69" s="143"/>
      <c r="G69" s="154"/>
      <c r="H69" s="154"/>
      <c r="I69" s="154"/>
      <c r="J69" s="16"/>
      <c r="K69" s="16"/>
    </row>
    <row r="70" spans="2:11" s="13" customFormat="1" ht="15" x14ac:dyDescent="0.25">
      <c r="B70" s="130" t="s">
        <v>942</v>
      </c>
      <c r="C70" s="141" t="s">
        <v>1048</v>
      </c>
      <c r="D70" s="143"/>
      <c r="E70" s="143"/>
      <c r="F70" s="143"/>
      <c r="G70" s="154"/>
      <c r="H70" s="154"/>
      <c r="I70" s="154"/>
      <c r="J70" s="16"/>
      <c r="K70" s="16"/>
    </row>
    <row r="71" spans="2:11" s="13" customFormat="1" ht="24" x14ac:dyDescent="0.25">
      <c r="B71" s="130" t="s">
        <v>943</v>
      </c>
      <c r="C71" s="141" t="s">
        <v>1016</v>
      </c>
      <c r="D71" s="143"/>
      <c r="E71" s="143"/>
      <c r="F71" s="143"/>
      <c r="G71" s="154"/>
      <c r="H71" s="154"/>
      <c r="I71" s="154"/>
      <c r="J71" s="16"/>
      <c r="K71" s="16"/>
    </row>
    <row r="72" spans="2:11" s="13" customFormat="1" ht="24" x14ac:dyDescent="0.25">
      <c r="B72" s="130" t="s">
        <v>944</v>
      </c>
      <c r="C72" s="141" t="s">
        <v>1049</v>
      </c>
      <c r="D72" s="143"/>
      <c r="E72" s="143"/>
      <c r="F72" s="143"/>
      <c r="G72" s="154"/>
      <c r="H72" s="154"/>
      <c r="I72" s="154"/>
      <c r="J72" s="16"/>
      <c r="K72" s="16"/>
    </row>
    <row r="73" spans="2:11" s="13" customFormat="1" ht="36" x14ac:dyDescent="0.25">
      <c r="B73" s="130" t="s">
        <v>945</v>
      </c>
      <c r="C73" s="141" t="s">
        <v>1017</v>
      </c>
      <c r="D73" s="143"/>
      <c r="E73" s="143"/>
      <c r="F73" s="143"/>
      <c r="G73" s="154"/>
      <c r="H73" s="154"/>
      <c r="I73" s="154"/>
      <c r="J73" s="16"/>
      <c r="K73" s="16"/>
    </row>
    <row r="74" spans="2:11" s="13" customFormat="1" ht="24" x14ac:dyDescent="0.25">
      <c r="B74" s="130" t="s">
        <v>946</v>
      </c>
      <c r="C74" s="141" t="s">
        <v>1050</v>
      </c>
      <c r="D74" s="143"/>
      <c r="E74" s="143"/>
      <c r="F74" s="143"/>
      <c r="G74" s="154"/>
      <c r="H74" s="154"/>
      <c r="I74" s="154"/>
      <c r="J74" s="16"/>
      <c r="K74" s="16"/>
    </row>
    <row r="75" spans="2:11" s="13" customFormat="1" ht="15" x14ac:dyDescent="0.25">
      <c r="B75" s="130" t="s">
        <v>947</v>
      </c>
      <c r="C75" s="141" t="s">
        <v>1018</v>
      </c>
      <c r="D75" s="143"/>
      <c r="E75" s="143"/>
      <c r="F75" s="143"/>
      <c r="G75" s="154"/>
      <c r="H75" s="154"/>
      <c r="I75" s="154"/>
      <c r="J75" s="16"/>
      <c r="K75" s="16"/>
    </row>
    <row r="76" spans="2:11" s="13" customFormat="1" ht="15" x14ac:dyDescent="0.25">
      <c r="B76" s="130" t="s">
        <v>948</v>
      </c>
      <c r="C76" s="141" t="s">
        <v>1019</v>
      </c>
      <c r="D76" s="143"/>
      <c r="E76" s="143"/>
      <c r="F76" s="143"/>
      <c r="G76" s="154"/>
      <c r="H76" s="154"/>
      <c r="I76" s="154"/>
      <c r="J76" s="16"/>
      <c r="K76" s="16"/>
    </row>
    <row r="77" spans="2:11" s="13" customFormat="1" ht="15" x14ac:dyDescent="0.25">
      <c r="B77" s="130" t="s">
        <v>949</v>
      </c>
      <c r="C77" s="141" t="s">
        <v>1020</v>
      </c>
      <c r="D77" s="143"/>
      <c r="E77" s="143"/>
      <c r="F77" s="143"/>
      <c r="G77" s="154"/>
      <c r="H77" s="154"/>
      <c r="I77" s="154"/>
      <c r="J77" s="16"/>
      <c r="K77" s="16"/>
    </row>
    <row r="78" spans="2:11" s="13" customFormat="1" ht="15" x14ac:dyDescent="0.25">
      <c r="B78" s="130" t="s">
        <v>950</v>
      </c>
      <c r="C78" s="141" t="s">
        <v>1021</v>
      </c>
      <c r="D78" s="143"/>
      <c r="E78" s="143"/>
      <c r="F78" s="143"/>
      <c r="G78" s="154"/>
      <c r="H78" s="154"/>
      <c r="I78" s="154"/>
      <c r="J78" s="16"/>
      <c r="K78" s="16"/>
    </row>
    <row r="79" spans="2:11" s="13" customFormat="1" ht="15" x14ac:dyDescent="0.25">
      <c r="B79" s="130" t="s">
        <v>951</v>
      </c>
      <c r="C79" s="141" t="s">
        <v>1022</v>
      </c>
      <c r="D79" s="143"/>
      <c r="E79" s="143"/>
      <c r="F79" s="143"/>
      <c r="G79" s="154"/>
      <c r="H79" s="154"/>
      <c r="I79" s="154"/>
      <c r="J79" s="16"/>
      <c r="K79" s="16"/>
    </row>
    <row r="80" spans="2:11" s="13" customFormat="1" ht="15" x14ac:dyDescent="0.25">
      <c r="B80" s="130" t="s">
        <v>952</v>
      </c>
      <c r="C80" s="141" t="s">
        <v>1023</v>
      </c>
      <c r="D80" s="143"/>
      <c r="E80" s="143"/>
      <c r="F80" s="143"/>
      <c r="G80" s="154"/>
      <c r="H80" s="154"/>
      <c r="I80" s="154"/>
      <c r="J80" s="16"/>
      <c r="K80" s="16"/>
    </row>
    <row r="81" spans="2:11" s="13" customFormat="1" ht="15" x14ac:dyDescent="0.25">
      <c r="B81" s="130" t="s">
        <v>953</v>
      </c>
      <c r="C81" s="141" t="s">
        <v>1051</v>
      </c>
      <c r="D81" s="143"/>
      <c r="E81" s="143"/>
      <c r="F81" s="143"/>
      <c r="G81" s="154"/>
      <c r="H81" s="154"/>
      <c r="I81" s="154"/>
      <c r="J81" s="16"/>
      <c r="K81" s="16"/>
    </row>
    <row r="82" spans="2:11" s="13" customFormat="1" ht="15" x14ac:dyDescent="0.25">
      <c r="B82" s="130" t="s">
        <v>954</v>
      </c>
      <c r="C82" s="141" t="s">
        <v>1024</v>
      </c>
      <c r="D82" s="143"/>
      <c r="E82" s="143"/>
      <c r="F82" s="143"/>
      <c r="G82" s="154"/>
      <c r="H82" s="154"/>
      <c r="I82" s="154"/>
      <c r="J82" s="16"/>
      <c r="K82" s="16"/>
    </row>
    <row r="83" spans="2:11" s="13" customFormat="1" ht="15" x14ac:dyDescent="0.25">
      <c r="B83" s="130" t="s">
        <v>955</v>
      </c>
      <c r="C83" s="141" t="s">
        <v>1052</v>
      </c>
      <c r="D83" s="143"/>
      <c r="E83" s="143"/>
      <c r="F83" s="143"/>
      <c r="G83" s="154"/>
      <c r="H83" s="154"/>
      <c r="I83" s="154"/>
      <c r="J83" s="16"/>
      <c r="K83" s="16"/>
    </row>
    <row r="84" spans="2:11" s="13" customFormat="1" ht="15" x14ac:dyDescent="0.25">
      <c r="B84" s="130" t="s">
        <v>956</v>
      </c>
      <c r="C84" s="141" t="s">
        <v>1025</v>
      </c>
      <c r="D84" s="143"/>
      <c r="E84" s="143"/>
      <c r="F84" s="143"/>
      <c r="G84" s="154"/>
      <c r="H84" s="154"/>
      <c r="I84" s="154"/>
      <c r="J84" s="16"/>
      <c r="K84" s="16"/>
    </row>
    <row r="85" spans="2:11" s="13" customFormat="1" ht="15" x14ac:dyDescent="0.25">
      <c r="B85" s="130" t="s">
        <v>957</v>
      </c>
      <c r="C85" s="141" t="s">
        <v>1026</v>
      </c>
      <c r="D85" s="143"/>
      <c r="E85" s="143"/>
      <c r="F85" s="143"/>
      <c r="G85" s="154"/>
      <c r="H85" s="154"/>
      <c r="I85" s="154"/>
      <c r="J85" s="16"/>
      <c r="K85" s="16"/>
    </row>
    <row r="86" spans="2:11" s="13" customFormat="1" ht="15" x14ac:dyDescent="0.25">
      <c r="B86" s="130" t="s">
        <v>958</v>
      </c>
      <c r="C86" s="141" t="s">
        <v>1027</v>
      </c>
      <c r="D86" s="143"/>
      <c r="E86" s="143"/>
      <c r="F86" s="143"/>
      <c r="G86" s="154"/>
      <c r="H86" s="154"/>
      <c r="I86" s="154"/>
      <c r="J86" s="16"/>
      <c r="K86" s="16"/>
    </row>
    <row r="87" spans="2:11" s="13" customFormat="1" ht="24" x14ac:dyDescent="0.2">
      <c r="B87" s="130" t="s">
        <v>1071</v>
      </c>
      <c r="C87" s="139" t="s">
        <v>1061</v>
      </c>
      <c r="D87" s="143"/>
      <c r="E87" s="143"/>
      <c r="F87" s="143"/>
      <c r="G87" s="154"/>
      <c r="H87" s="154"/>
      <c r="I87" s="154"/>
    </row>
    <row r="88" spans="2:11" s="13" customFormat="1" ht="15" x14ac:dyDescent="0.2">
      <c r="B88" s="130" t="s">
        <v>1072</v>
      </c>
      <c r="C88" s="139" t="s">
        <v>1061</v>
      </c>
      <c r="D88" s="143"/>
      <c r="E88" s="143"/>
      <c r="F88" s="143"/>
      <c r="G88" s="154"/>
      <c r="H88" s="154"/>
      <c r="I88" s="154"/>
    </row>
    <row r="89" spans="2:11" s="13" customFormat="1" ht="24" x14ac:dyDescent="0.25">
      <c r="B89" s="130" t="s">
        <v>959</v>
      </c>
      <c r="C89" s="141" t="s">
        <v>1028</v>
      </c>
      <c r="D89" s="143"/>
      <c r="E89" s="143"/>
      <c r="F89" s="143"/>
      <c r="G89" s="154"/>
      <c r="H89" s="154"/>
      <c r="I89" s="154"/>
      <c r="J89" s="16"/>
      <c r="K89" s="16"/>
    </row>
    <row r="90" spans="2:11" s="13" customFormat="1" ht="15" x14ac:dyDescent="0.25">
      <c r="B90" s="130" t="s">
        <v>960</v>
      </c>
      <c r="C90" s="141" t="s">
        <v>1029</v>
      </c>
      <c r="D90" s="143"/>
      <c r="E90" s="143"/>
      <c r="F90" s="143"/>
      <c r="G90" s="154"/>
      <c r="H90" s="154"/>
      <c r="I90" s="154"/>
      <c r="J90" s="16"/>
      <c r="K90" s="16"/>
    </row>
    <row r="91" spans="2:11" s="13" customFormat="1" ht="15" x14ac:dyDescent="0.25">
      <c r="B91" s="130" t="s">
        <v>961</v>
      </c>
      <c r="C91" s="141" t="s">
        <v>1053</v>
      </c>
      <c r="D91" s="143"/>
      <c r="E91" s="143"/>
      <c r="F91" s="143"/>
      <c r="G91" s="154"/>
      <c r="H91" s="154"/>
      <c r="I91" s="154"/>
      <c r="J91" s="16"/>
      <c r="K91" s="16"/>
    </row>
    <row r="92" spans="2:11" s="13" customFormat="1" ht="36" x14ac:dyDescent="0.25">
      <c r="B92" s="130" t="s">
        <v>962</v>
      </c>
      <c r="C92" s="141" t="s">
        <v>1030</v>
      </c>
      <c r="D92" s="143"/>
      <c r="E92" s="143"/>
      <c r="F92" s="143"/>
      <c r="G92" s="154"/>
      <c r="H92" s="154"/>
      <c r="I92" s="154"/>
      <c r="J92" s="16"/>
      <c r="K92" s="16"/>
    </row>
    <row r="93" spans="2:11" s="13" customFormat="1" ht="15" x14ac:dyDescent="0.25">
      <c r="B93" s="130" t="s">
        <v>963</v>
      </c>
      <c r="C93" s="141" t="s">
        <v>1031</v>
      </c>
      <c r="D93" s="143"/>
      <c r="E93" s="143"/>
      <c r="F93" s="143"/>
      <c r="G93" s="154"/>
      <c r="H93" s="154"/>
      <c r="I93" s="154"/>
      <c r="J93" s="16"/>
      <c r="K93" s="16"/>
    </row>
    <row r="94" spans="2:11" s="13" customFormat="1" ht="15" x14ac:dyDescent="0.25">
      <c r="B94" s="130" t="s">
        <v>964</v>
      </c>
      <c r="C94" s="141" t="s">
        <v>1032</v>
      </c>
      <c r="D94" s="143"/>
      <c r="E94" s="143"/>
      <c r="F94" s="143"/>
      <c r="G94" s="154"/>
      <c r="H94" s="154"/>
      <c r="I94" s="154"/>
      <c r="J94" s="16"/>
      <c r="K94" s="16"/>
    </row>
    <row r="95" spans="2:11" s="13" customFormat="1" ht="24" x14ac:dyDescent="0.25">
      <c r="B95" s="130" t="s">
        <v>965</v>
      </c>
      <c r="C95" s="141" t="s">
        <v>1033</v>
      </c>
      <c r="D95" s="143"/>
      <c r="E95" s="143"/>
      <c r="F95" s="143"/>
      <c r="G95" s="154"/>
      <c r="H95" s="154"/>
      <c r="I95" s="154"/>
      <c r="J95" s="16"/>
      <c r="K95" s="16"/>
    </row>
    <row r="96" spans="2:11" s="13" customFormat="1" ht="15" x14ac:dyDescent="0.25">
      <c r="B96" s="130" t="s">
        <v>966</v>
      </c>
      <c r="C96" s="141" t="s">
        <v>1054</v>
      </c>
      <c r="D96" s="143"/>
      <c r="E96" s="143"/>
      <c r="F96" s="143"/>
      <c r="G96" s="154"/>
      <c r="H96" s="154"/>
      <c r="I96" s="154"/>
      <c r="J96" s="16"/>
      <c r="K96" s="16"/>
    </row>
    <row r="97" spans="2:11" s="13" customFormat="1" ht="15" x14ac:dyDescent="0.25">
      <c r="B97" s="130" t="s">
        <v>967</v>
      </c>
      <c r="C97" s="141" t="s">
        <v>1034</v>
      </c>
      <c r="D97" s="143"/>
      <c r="E97" s="143"/>
      <c r="F97" s="143"/>
      <c r="G97" s="154"/>
      <c r="H97" s="154"/>
      <c r="I97" s="154"/>
      <c r="J97" s="16"/>
      <c r="K97" s="16"/>
    </row>
    <row r="98" spans="2:11" s="13" customFormat="1" ht="24" x14ac:dyDescent="0.25">
      <c r="B98" s="130" t="s">
        <v>968</v>
      </c>
      <c r="C98" s="141" t="s">
        <v>1036</v>
      </c>
      <c r="D98" s="143"/>
      <c r="E98" s="143"/>
      <c r="F98" s="143"/>
      <c r="G98" s="154"/>
      <c r="H98" s="154"/>
      <c r="I98" s="154"/>
      <c r="J98" s="16"/>
      <c r="K98" s="16"/>
    </row>
    <row r="99" spans="2:11" s="13" customFormat="1" ht="15" x14ac:dyDescent="0.25">
      <c r="B99" s="130" t="s">
        <v>969</v>
      </c>
      <c r="C99" s="141" t="s">
        <v>1037</v>
      </c>
      <c r="D99" s="143"/>
      <c r="E99" s="143"/>
      <c r="F99" s="143"/>
      <c r="G99" s="154"/>
      <c r="H99" s="154"/>
      <c r="I99" s="154"/>
      <c r="J99" s="16"/>
      <c r="K99" s="16"/>
    </row>
    <row r="100" spans="2:11" s="13" customFormat="1" ht="15" x14ac:dyDescent="0.25">
      <c r="B100" s="130" t="s">
        <v>970</v>
      </c>
      <c r="C100" s="141" t="s">
        <v>1038</v>
      </c>
      <c r="D100" s="143"/>
      <c r="E100" s="143"/>
      <c r="F100" s="143"/>
      <c r="G100" s="154"/>
      <c r="H100" s="154"/>
      <c r="I100" s="154"/>
      <c r="J100" s="16"/>
      <c r="K100" s="16"/>
    </row>
    <row r="101" spans="2:11" s="13" customFormat="1" ht="15" x14ac:dyDescent="0.2">
      <c r="B101" s="130" t="s">
        <v>1073</v>
      </c>
      <c r="C101" s="139" t="s">
        <v>1061</v>
      </c>
      <c r="D101" s="143"/>
      <c r="E101" s="143"/>
      <c r="F101" s="143"/>
      <c r="G101" s="154"/>
      <c r="H101" s="154"/>
      <c r="I101" s="154"/>
    </row>
    <row r="102" spans="2:11" s="13" customFormat="1" ht="15" x14ac:dyDescent="0.2">
      <c r="B102" s="130" t="s">
        <v>1074</v>
      </c>
      <c r="C102" s="139" t="s">
        <v>1061</v>
      </c>
      <c r="D102" s="143"/>
      <c r="E102" s="143"/>
      <c r="F102" s="143"/>
      <c r="G102" s="154"/>
      <c r="H102" s="154"/>
      <c r="I102" s="154"/>
    </row>
    <row r="103" spans="2:11" s="13" customFormat="1" ht="15" x14ac:dyDescent="0.2">
      <c r="B103" s="130" t="s">
        <v>1075</v>
      </c>
      <c r="C103" s="139" t="s">
        <v>1061</v>
      </c>
      <c r="D103" s="143"/>
      <c r="E103" s="143"/>
      <c r="F103" s="143"/>
      <c r="G103" s="154"/>
      <c r="H103" s="154"/>
      <c r="I103" s="154"/>
    </row>
    <row r="104" spans="2:11" s="13" customFormat="1" ht="15" x14ac:dyDescent="0.2">
      <c r="B104" s="130" t="s">
        <v>1076</v>
      </c>
      <c r="C104" s="139" t="s">
        <v>1061</v>
      </c>
      <c r="D104" s="143"/>
      <c r="E104" s="143"/>
      <c r="F104" s="143"/>
      <c r="G104" s="154"/>
      <c r="H104" s="154"/>
      <c r="I104" s="154"/>
    </row>
    <row r="105" spans="2:11" s="13" customFormat="1" ht="24" x14ac:dyDescent="0.2">
      <c r="B105" s="130" t="s">
        <v>1077</v>
      </c>
      <c r="C105" s="139" t="s">
        <v>1061</v>
      </c>
      <c r="D105" s="143"/>
      <c r="E105" s="143"/>
      <c r="F105" s="143"/>
      <c r="G105" s="154"/>
      <c r="H105" s="154"/>
      <c r="I105" s="154"/>
    </row>
    <row r="106" spans="2:11" s="13" customFormat="1" ht="15" x14ac:dyDescent="0.2">
      <c r="B106" s="130" t="s">
        <v>1078</v>
      </c>
      <c r="C106" s="139" t="s">
        <v>1061</v>
      </c>
      <c r="D106" s="143"/>
      <c r="E106" s="143"/>
      <c r="F106" s="143"/>
      <c r="G106" s="154"/>
      <c r="H106" s="154"/>
      <c r="I106" s="154"/>
    </row>
    <row r="107" spans="2:11" s="13" customFormat="1" ht="24" x14ac:dyDescent="0.2">
      <c r="B107" s="130" t="s">
        <v>1079</v>
      </c>
      <c r="C107" s="139" t="s">
        <v>1061</v>
      </c>
      <c r="D107" s="143"/>
      <c r="E107" s="143"/>
      <c r="F107" s="143"/>
      <c r="G107" s="154"/>
      <c r="H107" s="154"/>
      <c r="I107" s="154"/>
    </row>
    <row r="108" spans="2:11" s="13" customFormat="1" ht="15" x14ac:dyDescent="0.2">
      <c r="B108" s="130" t="s">
        <v>1080</v>
      </c>
      <c r="C108" s="139" t="s">
        <v>1061</v>
      </c>
      <c r="D108" s="143"/>
      <c r="E108" s="143"/>
      <c r="F108" s="143"/>
      <c r="G108" s="154"/>
      <c r="H108" s="154"/>
      <c r="I108" s="154"/>
    </row>
    <row r="109" spans="2:11" s="13" customFormat="1" ht="15" x14ac:dyDescent="0.2">
      <c r="B109" s="130" t="s">
        <v>1081</v>
      </c>
      <c r="C109" s="139" t="s">
        <v>1061</v>
      </c>
      <c r="D109" s="143"/>
      <c r="E109" s="143"/>
      <c r="F109" s="143"/>
      <c r="G109" s="154"/>
      <c r="H109" s="154"/>
      <c r="I109" s="154"/>
    </row>
    <row r="110" spans="2:11" s="13" customFormat="1" ht="24" x14ac:dyDescent="0.2">
      <c r="B110" s="130" t="s">
        <v>1082</v>
      </c>
      <c r="C110" s="139" t="s">
        <v>1061</v>
      </c>
      <c r="D110" s="143"/>
      <c r="E110" s="143"/>
      <c r="F110" s="143"/>
      <c r="G110" s="154"/>
      <c r="H110" s="154"/>
      <c r="I110" s="154"/>
    </row>
    <row r="111" spans="2:11" s="13" customFormat="1" ht="24" x14ac:dyDescent="0.2">
      <c r="B111" s="130" t="s">
        <v>1083</v>
      </c>
      <c r="C111" s="139" t="s">
        <v>1061</v>
      </c>
      <c r="D111" s="143"/>
      <c r="E111" s="143"/>
      <c r="F111" s="143"/>
      <c r="G111" s="154"/>
      <c r="H111" s="154"/>
      <c r="I111" s="154"/>
    </row>
    <row r="112" spans="2:11" s="13" customFormat="1" ht="24" x14ac:dyDescent="0.2">
      <c r="B112" s="130" t="s">
        <v>1084</v>
      </c>
      <c r="C112" s="139" t="s">
        <v>1061</v>
      </c>
      <c r="D112" s="143"/>
      <c r="E112" s="143"/>
      <c r="F112" s="143"/>
      <c r="G112" s="154"/>
      <c r="H112" s="154"/>
      <c r="I112" s="154"/>
    </row>
    <row r="113" spans="2:9" s="13" customFormat="1" ht="15" x14ac:dyDescent="0.2">
      <c r="B113" s="130" t="s">
        <v>1085</v>
      </c>
      <c r="C113" s="139" t="s">
        <v>1061</v>
      </c>
      <c r="D113" s="143"/>
      <c r="E113" s="143"/>
      <c r="F113" s="143"/>
      <c r="G113" s="154"/>
      <c r="H113" s="154"/>
      <c r="I113" s="154"/>
    </row>
    <row r="114" spans="2:9" s="13" customFormat="1" ht="15" x14ac:dyDescent="0.2">
      <c r="B114" s="130" t="s">
        <v>1086</v>
      </c>
      <c r="C114" s="139" t="s">
        <v>1061</v>
      </c>
      <c r="D114" s="143"/>
      <c r="E114" s="143"/>
      <c r="F114" s="143"/>
      <c r="G114" s="154"/>
      <c r="H114" s="154"/>
      <c r="I114" s="154"/>
    </row>
    <row r="115" spans="2:9" s="13" customFormat="1" ht="15" x14ac:dyDescent="0.2">
      <c r="B115" s="130" t="s">
        <v>1087</v>
      </c>
      <c r="C115" s="139" t="s">
        <v>1061</v>
      </c>
      <c r="D115" s="143"/>
      <c r="E115" s="143"/>
      <c r="F115" s="143"/>
      <c r="G115" s="154"/>
      <c r="H115" s="154"/>
      <c r="I115" s="154"/>
    </row>
    <row r="116" spans="2:9" s="13" customFormat="1" ht="60" x14ac:dyDescent="0.2">
      <c r="B116" s="130" t="s">
        <v>1088</v>
      </c>
      <c r="C116" s="139" t="s">
        <v>1061</v>
      </c>
      <c r="D116" s="143"/>
      <c r="E116" s="143"/>
      <c r="F116" s="143"/>
      <c r="G116" s="154"/>
      <c r="H116" s="154"/>
      <c r="I116" s="154"/>
    </row>
    <row r="117" spans="2:9" s="13" customFormat="1" ht="15" x14ac:dyDescent="0.2">
      <c r="B117" s="130" t="s">
        <v>1089</v>
      </c>
      <c r="C117" s="139" t="s">
        <v>1061</v>
      </c>
      <c r="D117" s="143"/>
      <c r="E117" s="143"/>
      <c r="F117" s="143"/>
      <c r="G117" s="154"/>
      <c r="H117" s="154"/>
      <c r="I117" s="154"/>
    </row>
    <row r="118" spans="2:9" s="13" customFormat="1" ht="15" x14ac:dyDescent="0.2">
      <c r="B118" s="130" t="s">
        <v>1090</v>
      </c>
      <c r="C118" s="139" t="s">
        <v>1061</v>
      </c>
      <c r="D118" s="143"/>
      <c r="E118" s="143"/>
      <c r="F118" s="143"/>
      <c r="G118" s="154"/>
      <c r="H118" s="154"/>
      <c r="I118" s="154"/>
    </row>
    <row r="119" spans="2:9" s="13" customFormat="1" ht="15" x14ac:dyDescent="0.2">
      <c r="B119" s="130" t="s">
        <v>1091</v>
      </c>
      <c r="C119" s="139" t="s">
        <v>1061</v>
      </c>
      <c r="D119" s="143"/>
      <c r="E119" s="143"/>
      <c r="F119" s="143"/>
      <c r="G119" s="154"/>
      <c r="H119" s="154"/>
      <c r="I119" s="154"/>
    </row>
    <row r="120" spans="2:9" s="13" customFormat="1" ht="36" x14ac:dyDescent="0.2">
      <c r="B120" s="130" t="s">
        <v>1092</v>
      </c>
      <c r="C120" s="139" t="s">
        <v>1061</v>
      </c>
      <c r="D120" s="143"/>
      <c r="E120" s="143"/>
      <c r="F120" s="143"/>
      <c r="G120" s="154"/>
      <c r="H120" s="154"/>
      <c r="I120" s="154"/>
    </row>
    <row r="121" spans="2:9" s="13" customFormat="1" ht="36" x14ac:dyDescent="0.2">
      <c r="B121" s="130" t="s">
        <v>1093</v>
      </c>
      <c r="C121" s="139" t="s">
        <v>1061</v>
      </c>
      <c r="D121" s="143"/>
      <c r="E121" s="143"/>
      <c r="F121" s="143"/>
      <c r="G121" s="154"/>
      <c r="H121" s="154"/>
      <c r="I121" s="154"/>
    </row>
    <row r="122" spans="2:9" s="13" customFormat="1" ht="24" x14ac:dyDescent="0.2">
      <c r="B122" s="130" t="s">
        <v>1094</v>
      </c>
      <c r="C122" s="139" t="s">
        <v>1061</v>
      </c>
      <c r="D122" s="143"/>
      <c r="E122" s="143"/>
      <c r="F122" s="143"/>
      <c r="G122" s="154"/>
      <c r="H122" s="154"/>
      <c r="I122" s="154"/>
    </row>
    <row r="123" spans="2:9" s="13" customFormat="1" ht="36" x14ac:dyDescent="0.2">
      <c r="B123" s="130" t="s">
        <v>1095</v>
      </c>
      <c r="C123" s="139" t="s">
        <v>1061</v>
      </c>
      <c r="D123" s="143"/>
      <c r="E123" s="143"/>
      <c r="F123" s="143"/>
      <c r="G123" s="154"/>
      <c r="H123" s="154"/>
      <c r="I123" s="154"/>
    </row>
    <row r="124" spans="2:9" s="13" customFormat="1" ht="36" x14ac:dyDescent="0.2">
      <c r="B124" s="130" t="s">
        <v>1096</v>
      </c>
      <c r="C124" s="139" t="s">
        <v>1061</v>
      </c>
      <c r="D124" s="143"/>
      <c r="E124" s="143"/>
      <c r="F124" s="143"/>
      <c r="G124" s="154"/>
      <c r="H124" s="154"/>
      <c r="I124" s="154"/>
    </row>
    <row r="125" spans="2:9" s="13" customFormat="1" ht="24" x14ac:dyDescent="0.2">
      <c r="B125" s="130" t="s">
        <v>1097</v>
      </c>
      <c r="C125" s="139" t="s">
        <v>1061</v>
      </c>
      <c r="D125" s="143"/>
      <c r="E125" s="143"/>
      <c r="F125" s="143"/>
      <c r="G125" s="154"/>
      <c r="H125" s="154"/>
      <c r="I125" s="154"/>
    </row>
    <row r="126" spans="2:9" s="13" customFormat="1" ht="24" x14ac:dyDescent="0.2">
      <c r="B126" s="130" t="s">
        <v>1098</v>
      </c>
      <c r="C126" s="139" t="s">
        <v>1061</v>
      </c>
      <c r="D126" s="143"/>
      <c r="E126" s="143"/>
      <c r="F126" s="143"/>
      <c r="G126" s="154"/>
      <c r="H126" s="154"/>
      <c r="I126" s="154"/>
    </row>
    <row r="127" spans="2:9" s="13" customFormat="1" ht="36" x14ac:dyDescent="0.2">
      <c r="B127" s="130" t="s">
        <v>1099</v>
      </c>
      <c r="C127" s="139" t="s">
        <v>1061</v>
      </c>
      <c r="D127" s="143"/>
      <c r="E127" s="143"/>
      <c r="F127" s="143"/>
      <c r="G127" s="154"/>
      <c r="H127" s="154"/>
      <c r="I127" s="154"/>
    </row>
    <row r="128" spans="2:9" s="13" customFormat="1" ht="36" x14ac:dyDescent="0.2">
      <c r="B128" s="130" t="s">
        <v>1100</v>
      </c>
      <c r="C128" s="139" t="s">
        <v>1061</v>
      </c>
      <c r="D128" s="143"/>
      <c r="E128" s="143"/>
      <c r="F128" s="143"/>
      <c r="G128" s="154"/>
      <c r="H128" s="154"/>
      <c r="I128" s="154"/>
    </row>
    <row r="129" spans="2:11" s="13" customFormat="1" ht="24" x14ac:dyDescent="0.2">
      <c r="B129" s="130" t="s">
        <v>1101</v>
      </c>
      <c r="C129" s="139" t="s">
        <v>1061</v>
      </c>
      <c r="D129" s="143"/>
      <c r="E129" s="143"/>
      <c r="F129" s="143"/>
      <c r="G129" s="154"/>
      <c r="H129" s="154"/>
      <c r="I129" s="154"/>
    </row>
    <row r="130" spans="2:11" s="13" customFormat="1" ht="36" x14ac:dyDescent="0.2">
      <c r="B130" s="130" t="s">
        <v>1102</v>
      </c>
      <c r="C130" s="139" t="s">
        <v>1061</v>
      </c>
      <c r="D130" s="143"/>
      <c r="E130" s="143"/>
      <c r="F130" s="143"/>
      <c r="G130" s="154"/>
      <c r="H130" s="154"/>
      <c r="I130" s="154"/>
    </row>
    <row r="131" spans="2:11" s="13" customFormat="1" ht="24" x14ac:dyDescent="0.2">
      <c r="B131" s="130" t="s">
        <v>1103</v>
      </c>
      <c r="C131" s="139" t="s">
        <v>1061</v>
      </c>
      <c r="D131" s="143"/>
      <c r="E131" s="143"/>
      <c r="F131" s="143"/>
      <c r="G131" s="154"/>
      <c r="H131" s="154"/>
      <c r="I131" s="154"/>
    </row>
    <row r="132" spans="2:11" s="13" customFormat="1" x14ac:dyDescent="0.2">
      <c r="B132" s="133"/>
      <c r="C132" s="6"/>
      <c r="D132" s="143"/>
      <c r="E132" s="144"/>
      <c r="F132" s="144"/>
      <c r="G132" s="154"/>
      <c r="H132" s="154"/>
      <c r="I132" s="154"/>
    </row>
    <row r="133" spans="2:11" s="13" customFormat="1" x14ac:dyDescent="0.2">
      <c r="B133" s="145"/>
      <c r="C133" s="6"/>
      <c r="D133" s="143"/>
      <c r="E133" s="143"/>
      <c r="F133" s="143"/>
      <c r="G133" s="154"/>
      <c r="H133" s="154"/>
      <c r="I133" s="154"/>
      <c r="J133" s="16"/>
      <c r="K133" s="16"/>
    </row>
    <row r="134" spans="2:11" s="13" customFormat="1" x14ac:dyDescent="0.2">
      <c r="B134" s="145"/>
      <c r="C134" s="6"/>
      <c r="D134" s="143"/>
      <c r="E134" s="143"/>
      <c r="F134" s="143"/>
      <c r="G134" s="154"/>
      <c r="H134" s="154"/>
      <c r="I134" s="154"/>
      <c r="J134" s="16"/>
      <c r="K134" s="16"/>
    </row>
    <row r="135" spans="2:11" s="13" customFormat="1" x14ac:dyDescent="0.2">
      <c r="B135" s="145"/>
      <c r="C135" s="6"/>
      <c r="D135" s="143"/>
      <c r="E135" s="143"/>
      <c r="F135" s="143"/>
      <c r="G135" s="154"/>
      <c r="H135" s="154"/>
      <c r="I135" s="154"/>
      <c r="J135" s="16"/>
      <c r="K135" s="16"/>
    </row>
    <row r="136" spans="2:11" s="13" customFormat="1" x14ac:dyDescent="0.2">
      <c r="B136" s="6"/>
      <c r="C136" s="6"/>
      <c r="D136" s="143"/>
      <c r="E136" s="143"/>
      <c r="F136" s="143"/>
      <c r="G136" s="154"/>
      <c r="H136" s="154"/>
      <c r="I136" s="154"/>
      <c r="J136" s="16"/>
      <c r="K136" s="16"/>
    </row>
    <row r="137" spans="2:11" s="13" customFormat="1" x14ac:dyDescent="0.2">
      <c r="B137" s="6"/>
      <c r="C137" s="6"/>
      <c r="D137" s="143"/>
      <c r="E137" s="143"/>
      <c r="F137" s="143"/>
      <c r="G137" s="154"/>
      <c r="H137" s="154"/>
      <c r="I137" s="154"/>
      <c r="J137" s="16"/>
      <c r="K137" s="16"/>
    </row>
    <row r="138" spans="2:11" s="13" customFormat="1" x14ac:dyDescent="0.2">
      <c r="B138" s="6"/>
      <c r="C138" s="6"/>
      <c r="D138" s="143"/>
      <c r="E138" s="143"/>
      <c r="F138" s="143"/>
      <c r="G138" s="154"/>
      <c r="H138" s="154"/>
      <c r="I138" s="154"/>
      <c r="J138" s="16"/>
      <c r="K138" s="16"/>
    </row>
    <row r="139" spans="2:11" s="13" customFormat="1" x14ac:dyDescent="0.2">
      <c r="B139" s="6"/>
      <c r="C139" s="6"/>
      <c r="D139" s="143"/>
      <c r="E139" s="143"/>
      <c r="F139" s="143"/>
      <c r="G139" s="154"/>
      <c r="H139" s="154"/>
      <c r="I139" s="154"/>
      <c r="J139" s="16"/>
      <c r="K139" s="16"/>
    </row>
    <row r="140" spans="2:11" s="13" customFormat="1" x14ac:dyDescent="0.2">
      <c r="B140" s="6"/>
      <c r="C140" s="6"/>
      <c r="D140" s="143"/>
      <c r="E140" s="143"/>
      <c r="F140" s="143"/>
      <c r="G140" s="154"/>
      <c r="H140" s="154"/>
      <c r="I140" s="154"/>
      <c r="J140" s="16"/>
      <c r="K140" s="16"/>
    </row>
    <row r="141" spans="2:11" s="13" customFormat="1" x14ac:dyDescent="0.2">
      <c r="B141" s="6"/>
      <c r="C141" s="6"/>
      <c r="D141" s="143"/>
      <c r="E141" s="143"/>
      <c r="F141" s="143"/>
      <c r="G141" s="154"/>
      <c r="H141" s="154"/>
      <c r="I141" s="154"/>
      <c r="J141" s="16"/>
      <c r="K141" s="16"/>
    </row>
    <row r="142" spans="2:11" s="13" customFormat="1" x14ac:dyDescent="0.2">
      <c r="B142" s="6"/>
      <c r="C142" s="6"/>
      <c r="D142" s="143"/>
      <c r="E142" s="143"/>
      <c r="F142" s="143"/>
      <c r="G142" s="154"/>
      <c r="H142" s="154"/>
      <c r="I142" s="154"/>
      <c r="J142" s="16"/>
      <c r="K142" s="16"/>
    </row>
    <row r="143" spans="2:11" s="13" customFormat="1" x14ac:dyDescent="0.2">
      <c r="B143" s="6"/>
      <c r="C143" s="6"/>
      <c r="D143" s="143"/>
      <c r="E143" s="143"/>
      <c r="F143" s="143"/>
      <c r="G143" s="154"/>
      <c r="H143" s="154"/>
      <c r="I143" s="154"/>
      <c r="J143" s="16"/>
      <c r="K143" s="16"/>
    </row>
    <row r="144" spans="2:11" s="13" customFormat="1" x14ac:dyDescent="0.2">
      <c r="B144" s="6"/>
      <c r="C144" s="6"/>
      <c r="D144" s="143"/>
      <c r="E144" s="143"/>
      <c r="F144" s="143"/>
      <c r="G144" s="154"/>
      <c r="H144" s="154"/>
      <c r="I144" s="154"/>
      <c r="J144" s="16"/>
      <c r="K144" s="16"/>
    </row>
    <row r="145" spans="2:11" s="13" customFormat="1" x14ac:dyDescent="0.2">
      <c r="B145" s="6"/>
      <c r="C145" s="6"/>
      <c r="D145" s="143"/>
      <c r="E145" s="143"/>
      <c r="F145" s="143"/>
      <c r="G145" s="154"/>
      <c r="H145" s="154"/>
      <c r="I145" s="154"/>
      <c r="J145" s="16"/>
      <c r="K145" s="16"/>
    </row>
    <row r="146" spans="2:11" s="13" customFormat="1" x14ac:dyDescent="0.2">
      <c r="B146" s="6"/>
      <c r="C146" s="6"/>
      <c r="D146" s="143"/>
      <c r="E146" s="143"/>
      <c r="F146" s="143"/>
      <c r="G146" s="154"/>
      <c r="H146" s="154"/>
      <c r="I146" s="154"/>
      <c r="J146" s="16"/>
      <c r="K146" s="16"/>
    </row>
    <row r="147" spans="2:11" s="13" customFormat="1" x14ac:dyDescent="0.2">
      <c r="B147" s="6"/>
      <c r="C147" s="6"/>
      <c r="D147" s="143"/>
      <c r="E147" s="143"/>
      <c r="F147" s="143"/>
      <c r="G147" s="154"/>
      <c r="H147" s="154"/>
      <c r="I147" s="154"/>
      <c r="J147" s="16"/>
      <c r="K147" s="16"/>
    </row>
    <row r="148" spans="2:11" s="13" customFormat="1" x14ac:dyDescent="0.2">
      <c r="B148" s="6"/>
      <c r="C148" s="6"/>
      <c r="D148" s="143"/>
      <c r="E148" s="143"/>
      <c r="F148" s="143"/>
      <c r="G148" s="154"/>
      <c r="H148" s="154"/>
      <c r="I148" s="154"/>
      <c r="J148" s="16"/>
      <c r="K148" s="16"/>
    </row>
    <row r="149" spans="2:11" s="13" customFormat="1" x14ac:dyDescent="0.2">
      <c r="B149" s="6"/>
      <c r="C149" s="6"/>
      <c r="D149" s="143"/>
      <c r="E149" s="143"/>
      <c r="F149" s="143"/>
      <c r="G149" s="154"/>
      <c r="H149" s="154"/>
      <c r="I149" s="154"/>
      <c r="J149" s="16"/>
      <c r="K149" s="16"/>
    </row>
    <row r="150" spans="2:11" s="13" customFormat="1" x14ac:dyDescent="0.2">
      <c r="B150" s="6"/>
      <c r="C150" s="6"/>
      <c r="D150" s="143"/>
      <c r="E150" s="143"/>
      <c r="F150" s="143"/>
      <c r="G150" s="154"/>
      <c r="H150" s="154"/>
      <c r="I150" s="154"/>
      <c r="J150" s="16"/>
      <c r="K150" s="16"/>
    </row>
    <row r="151" spans="2:11" s="13" customFormat="1" x14ac:dyDescent="0.2">
      <c r="B151" s="6"/>
      <c r="C151" s="6"/>
      <c r="D151" s="143"/>
      <c r="E151" s="143"/>
      <c r="F151" s="143"/>
      <c r="G151" s="154"/>
      <c r="H151" s="154"/>
      <c r="I151" s="154"/>
      <c r="J151" s="16"/>
      <c r="K151" s="16"/>
    </row>
    <row r="152" spans="2:11" s="13" customFormat="1" x14ac:dyDescent="0.2">
      <c r="B152" s="6"/>
      <c r="C152" s="6"/>
      <c r="D152" s="143"/>
      <c r="E152" s="143"/>
      <c r="F152" s="143"/>
      <c r="G152" s="154"/>
      <c r="H152" s="154"/>
      <c r="I152" s="154"/>
      <c r="J152" s="16"/>
      <c r="K152" s="16"/>
    </row>
    <row r="153" spans="2:11" s="13" customFormat="1" x14ac:dyDescent="0.2">
      <c r="B153" s="6"/>
      <c r="C153" s="6"/>
      <c r="D153" s="143"/>
      <c r="E153" s="143"/>
      <c r="F153" s="143"/>
      <c r="G153" s="154"/>
      <c r="H153" s="154"/>
      <c r="I153" s="154"/>
      <c r="J153" s="16"/>
      <c r="K153" s="16"/>
    </row>
    <row r="154" spans="2:11" s="13" customFormat="1" x14ac:dyDescent="0.2">
      <c r="B154" s="6"/>
      <c r="C154" s="6"/>
      <c r="D154" s="143"/>
      <c r="E154" s="143"/>
      <c r="F154" s="143"/>
      <c r="G154" s="154"/>
      <c r="H154" s="154"/>
      <c r="I154" s="154"/>
      <c r="J154" s="16"/>
      <c r="K154" s="16"/>
    </row>
    <row r="155" spans="2:11" s="13" customFormat="1" x14ac:dyDescent="0.2">
      <c r="B155" s="6"/>
      <c r="C155" s="6"/>
      <c r="D155" s="143"/>
      <c r="E155" s="143"/>
      <c r="F155" s="143"/>
      <c r="G155" s="154"/>
      <c r="H155" s="154"/>
      <c r="I155" s="154"/>
      <c r="J155" s="16"/>
      <c r="K155" s="16"/>
    </row>
    <row r="156" spans="2:11" s="13" customFormat="1" x14ac:dyDescent="0.2">
      <c r="B156" s="6"/>
      <c r="C156" s="6"/>
      <c r="D156" s="143"/>
      <c r="E156" s="143"/>
      <c r="F156" s="143"/>
      <c r="G156" s="154"/>
      <c r="H156" s="154"/>
      <c r="I156" s="154"/>
      <c r="J156" s="16"/>
      <c r="K156" s="16"/>
    </row>
    <row r="157" spans="2:11" s="13" customFormat="1" x14ac:dyDescent="0.2">
      <c r="B157" s="6"/>
      <c r="C157" s="6"/>
      <c r="D157" s="143"/>
      <c r="E157" s="143"/>
      <c r="F157" s="143"/>
      <c r="G157" s="154"/>
      <c r="H157" s="154"/>
      <c r="I157" s="154"/>
      <c r="J157" s="16"/>
      <c r="K157" s="16"/>
    </row>
    <row r="158" spans="2:11" s="13" customFormat="1" x14ac:dyDescent="0.2">
      <c r="B158" s="6"/>
      <c r="C158" s="6"/>
      <c r="D158" s="143"/>
      <c r="E158" s="143"/>
      <c r="F158" s="143"/>
      <c r="G158" s="154"/>
      <c r="H158" s="154"/>
      <c r="I158" s="154"/>
      <c r="J158" s="16"/>
      <c r="K158" s="16"/>
    </row>
    <row r="159" spans="2:11" s="13" customFormat="1" x14ac:dyDescent="0.2">
      <c r="B159" s="6"/>
      <c r="C159" s="6"/>
      <c r="D159" s="143"/>
      <c r="E159" s="143"/>
      <c r="F159" s="143"/>
      <c r="G159" s="154"/>
      <c r="H159" s="154"/>
      <c r="I159" s="154"/>
      <c r="J159" s="16"/>
      <c r="K159" s="16"/>
    </row>
    <row r="160" spans="2:11" s="13" customFormat="1" x14ac:dyDescent="0.2">
      <c r="B160" s="6"/>
      <c r="C160" s="6"/>
      <c r="D160" s="143"/>
      <c r="E160" s="143"/>
      <c r="F160" s="143"/>
      <c r="G160" s="154"/>
      <c r="H160" s="154"/>
      <c r="I160" s="154"/>
      <c r="J160" s="16"/>
      <c r="K160" s="16"/>
    </row>
    <row r="161" spans="2:11" s="13" customFormat="1" x14ac:dyDescent="0.2">
      <c r="B161" s="6"/>
      <c r="C161" s="6"/>
      <c r="D161" s="143"/>
      <c r="E161" s="143"/>
      <c r="F161" s="143"/>
      <c r="G161" s="154"/>
      <c r="H161" s="154"/>
      <c r="I161" s="154"/>
      <c r="J161" s="16"/>
      <c r="K161" s="16"/>
    </row>
    <row r="162" spans="2:11" s="13" customFormat="1" x14ac:dyDescent="0.2">
      <c r="B162" s="6"/>
      <c r="C162" s="6"/>
      <c r="D162" s="143"/>
      <c r="E162" s="143"/>
      <c r="F162" s="143"/>
      <c r="G162" s="154"/>
      <c r="H162" s="154"/>
      <c r="I162" s="154"/>
      <c r="J162" s="16"/>
      <c r="K162" s="16"/>
    </row>
    <row r="163" spans="2:11" s="13" customFormat="1" x14ac:dyDescent="0.2">
      <c r="B163" s="6"/>
      <c r="C163" s="6"/>
      <c r="D163" s="143"/>
      <c r="E163" s="143"/>
      <c r="F163" s="143"/>
      <c r="G163" s="165"/>
      <c r="H163" s="165"/>
      <c r="I163" s="165"/>
      <c r="J163" s="16"/>
      <c r="K163" s="16"/>
    </row>
    <row r="164" spans="2:11" s="13" customFormat="1" x14ac:dyDescent="0.2">
      <c r="B164" s="6"/>
      <c r="C164" s="6"/>
      <c r="D164" s="143"/>
      <c r="E164" s="143"/>
      <c r="F164" s="143"/>
      <c r="G164" s="165"/>
      <c r="H164" s="165"/>
      <c r="I164" s="165"/>
      <c r="J164" s="16"/>
      <c r="K164" s="16"/>
    </row>
    <row r="165" spans="2:11" s="13" customFormat="1" x14ac:dyDescent="0.2">
      <c r="B165" s="6"/>
      <c r="C165" s="6"/>
      <c r="D165" s="143"/>
      <c r="E165" s="143"/>
      <c r="F165" s="143"/>
      <c r="G165" s="165"/>
      <c r="H165" s="165"/>
      <c r="I165" s="165"/>
      <c r="J165" s="16"/>
      <c r="K165" s="16"/>
    </row>
    <row r="166" spans="2:11" s="13" customFormat="1" x14ac:dyDescent="0.2">
      <c r="B166" s="6"/>
      <c r="C166" s="6"/>
      <c r="D166" s="143"/>
      <c r="E166" s="143"/>
      <c r="F166" s="143"/>
      <c r="G166" s="165"/>
      <c r="H166" s="165"/>
      <c r="I166" s="165"/>
      <c r="J166" s="16"/>
      <c r="K166" s="16"/>
    </row>
    <row r="167" spans="2:11" s="13" customFormat="1" x14ac:dyDescent="0.2">
      <c r="B167" s="6"/>
      <c r="C167" s="6"/>
      <c r="D167" s="143"/>
      <c r="E167" s="143"/>
      <c r="F167" s="143"/>
      <c r="G167" s="165"/>
      <c r="H167" s="165"/>
      <c r="I167" s="165"/>
      <c r="J167" s="16"/>
      <c r="K167" s="16"/>
    </row>
    <row r="168" spans="2:11" s="13" customFormat="1" x14ac:dyDescent="0.2">
      <c r="B168" s="6"/>
      <c r="C168" s="6"/>
      <c r="D168" s="143"/>
      <c r="E168" s="143"/>
      <c r="F168" s="143"/>
      <c r="G168" s="165"/>
      <c r="H168" s="165"/>
      <c r="I168" s="165"/>
      <c r="J168" s="16"/>
      <c r="K168" s="16"/>
    </row>
    <row r="169" spans="2:11" s="13" customFormat="1" x14ac:dyDescent="0.2">
      <c r="B169" s="6"/>
      <c r="C169" s="6"/>
      <c r="D169" s="143"/>
      <c r="E169" s="143"/>
      <c r="F169" s="143"/>
      <c r="G169" s="165"/>
      <c r="H169" s="165"/>
      <c r="I169" s="165"/>
      <c r="J169" s="16"/>
      <c r="K169" s="16"/>
    </row>
    <row r="170" spans="2:11" s="13" customFormat="1" x14ac:dyDescent="0.2">
      <c r="B170" s="6"/>
      <c r="C170" s="6"/>
      <c r="D170" s="143"/>
      <c r="E170" s="143"/>
      <c r="F170" s="143"/>
      <c r="G170" s="165"/>
      <c r="H170" s="165"/>
      <c r="I170" s="165"/>
      <c r="J170" s="16"/>
      <c r="K170" s="16"/>
    </row>
    <row r="171" spans="2:11" s="13" customFormat="1" x14ac:dyDescent="0.2">
      <c r="B171" s="6"/>
      <c r="C171" s="6"/>
      <c r="D171" s="143"/>
      <c r="E171" s="143"/>
      <c r="F171" s="143"/>
      <c r="G171" s="165"/>
      <c r="H171" s="165"/>
      <c r="I171" s="165"/>
      <c r="J171" s="16"/>
      <c r="K171" s="16"/>
    </row>
    <row r="172" spans="2:11" s="13" customFormat="1" x14ac:dyDescent="0.2">
      <c r="B172" s="6"/>
      <c r="C172" s="6"/>
      <c r="D172" s="143"/>
      <c r="E172" s="143"/>
      <c r="F172" s="143"/>
      <c r="G172" s="165"/>
      <c r="H172" s="165"/>
      <c r="I172" s="165"/>
      <c r="J172" s="16"/>
      <c r="K172" s="16"/>
    </row>
    <row r="173" spans="2:11" s="13" customFormat="1" x14ac:dyDescent="0.2">
      <c r="B173" s="6"/>
      <c r="C173" s="6"/>
      <c r="D173" s="143"/>
      <c r="E173" s="143"/>
      <c r="F173" s="143"/>
      <c r="G173" s="165"/>
      <c r="H173" s="165"/>
      <c r="I173" s="165"/>
      <c r="J173" s="16"/>
      <c r="K173" s="16"/>
    </row>
    <row r="174" spans="2:11" s="13" customFormat="1" x14ac:dyDescent="0.2">
      <c r="B174" s="6"/>
      <c r="C174" s="6"/>
      <c r="D174" s="143"/>
      <c r="E174" s="143"/>
      <c r="F174" s="143"/>
      <c r="G174" s="165"/>
      <c r="H174" s="165"/>
      <c r="I174" s="165"/>
      <c r="J174" s="16"/>
      <c r="K174" s="16"/>
    </row>
    <row r="175" spans="2:11" s="13" customFormat="1" x14ac:dyDescent="0.2">
      <c r="B175" s="6"/>
      <c r="C175" s="6"/>
      <c r="D175" s="143"/>
      <c r="E175" s="143"/>
      <c r="F175" s="143"/>
      <c r="G175" s="165"/>
      <c r="H175" s="165"/>
      <c r="I175" s="165"/>
      <c r="J175" s="16"/>
      <c r="K175" s="16"/>
    </row>
    <row r="176" spans="2:11" s="13" customFormat="1" x14ac:dyDescent="0.2">
      <c r="B176" s="6"/>
      <c r="C176" s="6"/>
      <c r="D176" s="143"/>
      <c r="E176" s="143"/>
      <c r="F176" s="143"/>
      <c r="G176" s="165"/>
      <c r="H176" s="165"/>
      <c r="I176" s="165"/>
      <c r="J176" s="16"/>
      <c r="K176" s="16"/>
    </row>
    <row r="177" spans="2:11" s="13" customFormat="1" x14ac:dyDescent="0.2">
      <c r="B177" s="6"/>
      <c r="C177" s="6"/>
      <c r="D177" s="143"/>
      <c r="E177" s="143"/>
      <c r="F177" s="143"/>
      <c r="G177" s="165"/>
      <c r="H177" s="165"/>
      <c r="I177" s="165"/>
      <c r="J177" s="16"/>
      <c r="K177" s="16"/>
    </row>
    <row r="178" spans="2:11" s="13" customFormat="1" x14ac:dyDescent="0.2">
      <c r="B178" s="6"/>
      <c r="C178" s="6"/>
      <c r="D178" s="143"/>
      <c r="E178" s="143"/>
      <c r="F178" s="143"/>
      <c r="G178" s="165"/>
      <c r="H178" s="165"/>
      <c r="I178" s="165"/>
      <c r="J178" s="16"/>
      <c r="K178" s="16"/>
    </row>
    <row r="179" spans="2:11" s="13" customFormat="1" x14ac:dyDescent="0.2">
      <c r="B179" s="6"/>
      <c r="C179" s="6"/>
      <c r="D179" s="143"/>
      <c r="E179" s="143"/>
      <c r="F179" s="143"/>
      <c r="G179" s="165"/>
      <c r="H179" s="165"/>
      <c r="I179" s="165"/>
      <c r="J179" s="16"/>
      <c r="K179" s="16"/>
    </row>
    <row r="180" spans="2:11" s="13" customFormat="1" x14ac:dyDescent="0.2">
      <c r="B180" s="6"/>
      <c r="C180" s="6"/>
      <c r="D180" s="143"/>
      <c r="E180" s="143"/>
      <c r="F180" s="143"/>
      <c r="G180" s="165"/>
      <c r="H180" s="165"/>
      <c r="I180" s="165"/>
      <c r="J180" s="16"/>
      <c r="K180" s="16"/>
    </row>
    <row r="181" spans="2:11" s="13" customFormat="1" x14ac:dyDescent="0.2">
      <c r="B181" s="6"/>
      <c r="C181" s="6"/>
      <c r="D181" s="143"/>
      <c r="E181" s="143"/>
      <c r="F181" s="143"/>
      <c r="G181" s="165"/>
      <c r="H181" s="165"/>
      <c r="I181" s="165"/>
      <c r="J181" s="16"/>
      <c r="K181" s="16"/>
    </row>
    <row r="182" spans="2:11" s="13" customFormat="1" x14ac:dyDescent="0.2">
      <c r="B182" s="6"/>
      <c r="C182" s="6"/>
      <c r="D182" s="143"/>
      <c r="E182" s="143"/>
      <c r="F182" s="143"/>
      <c r="G182" s="165"/>
      <c r="H182" s="165"/>
      <c r="I182" s="165"/>
      <c r="J182" s="16"/>
      <c r="K182" s="16"/>
    </row>
    <row r="183" spans="2:11" s="13" customFormat="1" x14ac:dyDescent="0.2">
      <c r="B183" s="6"/>
      <c r="C183" s="6"/>
      <c r="D183" s="143"/>
      <c r="E183" s="143"/>
      <c r="F183" s="143"/>
      <c r="G183" s="165"/>
      <c r="H183" s="165"/>
      <c r="I183" s="165"/>
      <c r="J183" s="16"/>
      <c r="K183" s="16"/>
    </row>
    <row r="184" spans="2:11" s="13" customFormat="1" x14ac:dyDescent="0.2">
      <c r="B184" s="6"/>
      <c r="C184" s="6"/>
      <c r="D184" s="143"/>
      <c r="E184" s="143"/>
      <c r="F184" s="143"/>
      <c r="G184" s="165"/>
      <c r="H184" s="165"/>
      <c r="I184" s="165"/>
      <c r="J184" s="16"/>
      <c r="K184" s="16"/>
    </row>
    <row r="185" spans="2:11" s="13" customFormat="1" x14ac:dyDescent="0.2">
      <c r="B185" s="6"/>
      <c r="C185" s="6"/>
      <c r="D185" s="143"/>
      <c r="E185" s="143"/>
      <c r="F185" s="143"/>
      <c r="G185" s="165"/>
      <c r="H185" s="165"/>
      <c r="I185" s="165"/>
      <c r="J185" s="16"/>
      <c r="K185" s="16"/>
    </row>
    <row r="186" spans="2:11" s="13" customFormat="1" x14ac:dyDescent="0.2">
      <c r="B186" s="6"/>
      <c r="C186" s="6"/>
      <c r="D186" s="143"/>
      <c r="E186" s="143"/>
      <c r="F186" s="143"/>
      <c r="G186" s="165"/>
      <c r="H186" s="165"/>
      <c r="I186" s="165"/>
      <c r="J186" s="16"/>
      <c r="K186" s="16"/>
    </row>
    <row r="187" spans="2:11" s="13" customFormat="1" x14ac:dyDescent="0.2">
      <c r="B187" s="6"/>
      <c r="C187" s="6"/>
      <c r="D187" s="143"/>
      <c r="E187" s="143"/>
      <c r="F187" s="143"/>
      <c r="G187" s="165"/>
      <c r="H187" s="165"/>
      <c r="I187" s="165"/>
      <c r="J187" s="16"/>
      <c r="K187" s="16"/>
    </row>
    <row r="188" spans="2:11" s="13" customFormat="1" x14ac:dyDescent="0.2">
      <c r="B188" s="6"/>
      <c r="C188" s="6"/>
      <c r="D188" s="143"/>
      <c r="E188" s="143"/>
      <c r="F188" s="143"/>
      <c r="G188" s="165"/>
      <c r="H188" s="165"/>
      <c r="I188" s="165"/>
      <c r="J188" s="16"/>
      <c r="K188" s="16"/>
    </row>
    <row r="189" spans="2:11" s="13" customFormat="1" x14ac:dyDescent="0.2">
      <c r="B189" s="6"/>
      <c r="C189" s="6"/>
      <c r="D189" s="143"/>
      <c r="E189" s="143"/>
      <c r="F189" s="143"/>
      <c r="G189" s="165"/>
      <c r="H189" s="165"/>
      <c r="I189" s="165"/>
      <c r="J189" s="16"/>
      <c r="K189" s="16"/>
    </row>
    <row r="190" spans="2:11" s="13" customFormat="1" x14ac:dyDescent="0.2">
      <c r="B190" s="6"/>
      <c r="C190" s="6"/>
      <c r="D190" s="143"/>
      <c r="E190" s="143"/>
      <c r="F190" s="143"/>
      <c r="G190" s="165"/>
      <c r="H190" s="165"/>
      <c r="I190" s="165"/>
      <c r="J190" s="16"/>
      <c r="K190" s="16"/>
    </row>
    <row r="191" spans="2:11" s="13" customFormat="1" x14ac:dyDescent="0.2">
      <c r="B191" s="6"/>
      <c r="C191" s="6"/>
      <c r="D191" s="143"/>
      <c r="E191" s="143"/>
      <c r="F191" s="143"/>
      <c r="G191" s="165"/>
      <c r="H191" s="165"/>
      <c r="I191" s="165"/>
      <c r="J191" s="16"/>
      <c r="K191" s="16"/>
    </row>
    <row r="192" spans="2:11" s="13" customFormat="1" x14ac:dyDescent="0.2">
      <c r="B192" s="6"/>
      <c r="C192" s="6"/>
      <c r="D192" s="143"/>
      <c r="E192" s="143"/>
      <c r="F192" s="143"/>
      <c r="G192" s="165"/>
      <c r="H192" s="165"/>
      <c r="I192" s="165"/>
      <c r="J192" s="16"/>
      <c r="K192" s="16"/>
    </row>
    <row r="193" spans="2:11" s="13" customFormat="1" x14ac:dyDescent="0.2">
      <c r="B193" s="6"/>
      <c r="C193" s="6"/>
      <c r="D193" s="143"/>
      <c r="E193" s="143"/>
      <c r="F193" s="143"/>
      <c r="G193" s="165"/>
      <c r="H193" s="165"/>
      <c r="I193" s="165"/>
      <c r="J193" s="16"/>
      <c r="K193" s="16"/>
    </row>
    <row r="194" spans="2:11" s="13" customFormat="1" x14ac:dyDescent="0.2">
      <c r="B194" s="6"/>
      <c r="C194" s="6"/>
      <c r="D194" s="143"/>
      <c r="E194" s="143"/>
      <c r="F194" s="143"/>
      <c r="G194" s="165"/>
      <c r="H194" s="165"/>
      <c r="I194" s="165"/>
      <c r="J194" s="16"/>
      <c r="K194" s="16"/>
    </row>
    <row r="195" spans="2:11" s="13" customFormat="1" x14ac:dyDescent="0.2">
      <c r="B195" s="6"/>
      <c r="C195" s="6"/>
      <c r="D195" s="143"/>
      <c r="E195" s="143"/>
      <c r="F195" s="143"/>
      <c r="G195" s="165"/>
      <c r="H195" s="165"/>
      <c r="I195" s="165"/>
      <c r="J195" s="16"/>
      <c r="K195" s="16"/>
    </row>
    <row r="196" spans="2:11" s="13" customFormat="1" x14ac:dyDescent="0.2">
      <c r="B196" s="6"/>
      <c r="C196" s="6"/>
      <c r="D196" s="143"/>
      <c r="E196" s="143"/>
      <c r="F196" s="143"/>
      <c r="G196" s="165"/>
      <c r="H196" s="165"/>
      <c r="I196" s="165"/>
      <c r="J196" s="16"/>
      <c r="K196" s="16"/>
    </row>
    <row r="197" spans="2:11" s="13" customFormat="1" x14ac:dyDescent="0.2">
      <c r="B197" s="6"/>
      <c r="C197" s="6"/>
      <c r="D197" s="143"/>
      <c r="E197" s="143"/>
      <c r="F197" s="143"/>
      <c r="G197" s="165"/>
      <c r="H197" s="165"/>
      <c r="I197" s="165"/>
      <c r="J197" s="16"/>
      <c r="K197" s="16"/>
    </row>
    <row r="198" spans="2:11" s="13" customFormat="1" x14ac:dyDescent="0.2">
      <c r="B198" s="6"/>
      <c r="C198" s="6"/>
      <c r="D198" s="143"/>
      <c r="E198" s="143"/>
      <c r="F198" s="143"/>
      <c r="G198" s="165"/>
      <c r="H198" s="165"/>
      <c r="I198" s="165"/>
      <c r="J198" s="16"/>
      <c r="K198" s="16"/>
    </row>
    <row r="199" spans="2:11" s="13" customFormat="1" x14ac:dyDescent="0.2">
      <c r="B199" s="6"/>
      <c r="C199" s="6"/>
      <c r="D199" s="143"/>
      <c r="E199" s="143"/>
      <c r="F199" s="143"/>
      <c r="G199" s="165"/>
      <c r="H199" s="165"/>
      <c r="I199" s="165"/>
      <c r="J199" s="16"/>
      <c r="K199" s="16"/>
    </row>
    <row r="200" spans="2:11" s="13" customFormat="1" x14ac:dyDescent="0.2">
      <c r="B200" s="6"/>
      <c r="C200" s="6"/>
      <c r="D200" s="143"/>
      <c r="E200" s="143"/>
      <c r="F200" s="143"/>
      <c r="G200" s="165"/>
      <c r="H200" s="165"/>
      <c r="I200" s="165"/>
      <c r="J200" s="16"/>
      <c r="K200" s="16"/>
    </row>
    <row r="201" spans="2:11" s="13" customFormat="1" x14ac:dyDescent="0.2">
      <c r="B201" s="6"/>
      <c r="C201" s="6"/>
      <c r="D201" s="143"/>
      <c r="E201" s="143"/>
      <c r="F201" s="143"/>
      <c r="G201" s="165"/>
      <c r="H201" s="165"/>
      <c r="I201" s="165"/>
      <c r="J201" s="16"/>
      <c r="K201" s="16"/>
    </row>
    <row r="202" spans="2:11" s="13" customFormat="1" x14ac:dyDescent="0.2">
      <c r="B202" s="6"/>
      <c r="C202" s="6"/>
      <c r="D202" s="143"/>
      <c r="E202" s="143"/>
      <c r="F202" s="143"/>
      <c r="G202" s="165"/>
      <c r="H202" s="165"/>
      <c r="I202" s="165"/>
      <c r="J202" s="16"/>
      <c r="K202" s="16"/>
    </row>
    <row r="203" spans="2:11" s="13" customFormat="1" x14ac:dyDescent="0.2">
      <c r="B203" s="6"/>
      <c r="C203" s="6"/>
      <c r="D203" s="143"/>
      <c r="E203" s="143"/>
      <c r="F203" s="143"/>
      <c r="G203" s="165"/>
      <c r="H203" s="165"/>
      <c r="I203" s="165"/>
      <c r="J203" s="16"/>
      <c r="K203" s="16"/>
    </row>
    <row r="204" spans="2:11" s="13" customFormat="1" x14ac:dyDescent="0.2">
      <c r="B204" s="6"/>
      <c r="C204" s="6"/>
      <c r="D204" s="143"/>
      <c r="E204" s="143"/>
      <c r="F204" s="143"/>
      <c r="G204" s="165"/>
      <c r="H204" s="165"/>
      <c r="I204" s="165"/>
      <c r="J204" s="16"/>
      <c r="K204" s="16"/>
    </row>
    <row r="205" spans="2:11" s="13" customFormat="1" x14ac:dyDescent="0.2">
      <c r="B205" s="6"/>
      <c r="C205" s="6"/>
      <c r="D205" s="143"/>
      <c r="E205" s="143"/>
      <c r="F205" s="143"/>
      <c r="G205" s="165"/>
      <c r="H205" s="165"/>
      <c r="I205" s="165"/>
      <c r="J205" s="16"/>
      <c r="K205" s="16"/>
    </row>
    <row r="206" spans="2:11" s="13" customFormat="1" x14ac:dyDescent="0.2">
      <c r="B206" s="6"/>
      <c r="C206" s="6"/>
      <c r="D206" s="143"/>
      <c r="E206" s="143"/>
      <c r="F206" s="143"/>
      <c r="G206" s="165"/>
      <c r="H206" s="165"/>
      <c r="I206" s="165"/>
      <c r="J206" s="16"/>
      <c r="K206" s="16"/>
    </row>
    <row r="207" spans="2:11" s="13" customFormat="1" x14ac:dyDescent="0.2">
      <c r="B207" s="6"/>
      <c r="C207" s="6"/>
      <c r="D207" s="143"/>
      <c r="E207" s="143"/>
      <c r="F207" s="143"/>
      <c r="G207" s="165"/>
      <c r="H207" s="165"/>
      <c r="I207" s="165"/>
      <c r="J207" s="16"/>
      <c r="K207" s="16"/>
    </row>
    <row r="208" spans="2:11" s="13" customFormat="1" x14ac:dyDescent="0.2">
      <c r="B208" s="6"/>
      <c r="C208" s="6"/>
      <c r="D208" s="143"/>
      <c r="E208" s="143"/>
      <c r="F208" s="143"/>
      <c r="G208" s="165"/>
      <c r="H208" s="165"/>
      <c r="I208" s="165"/>
      <c r="J208" s="16"/>
      <c r="K208" s="16"/>
    </row>
    <row r="209" spans="2:11" s="13" customFormat="1" x14ac:dyDescent="0.2">
      <c r="B209" s="6"/>
      <c r="C209" s="6"/>
      <c r="D209" s="143"/>
      <c r="E209" s="143"/>
      <c r="F209" s="143"/>
      <c r="G209" s="165"/>
      <c r="H209" s="165"/>
      <c r="I209" s="165"/>
      <c r="J209" s="16"/>
      <c r="K209" s="16"/>
    </row>
    <row r="210" spans="2:11" s="13" customFormat="1" x14ac:dyDescent="0.2">
      <c r="B210" s="6"/>
      <c r="C210" s="6"/>
      <c r="D210" s="143"/>
      <c r="E210" s="143"/>
      <c r="F210" s="143"/>
      <c r="G210" s="165"/>
      <c r="H210" s="165"/>
      <c r="I210" s="165"/>
      <c r="J210" s="16"/>
      <c r="K210" s="16"/>
    </row>
    <row r="211" spans="2:11" s="13" customFormat="1" x14ac:dyDescent="0.2">
      <c r="B211" s="6"/>
      <c r="C211" s="6"/>
      <c r="D211" s="143"/>
      <c r="E211" s="143"/>
      <c r="F211" s="143"/>
      <c r="G211" s="165"/>
      <c r="H211" s="165"/>
      <c r="I211" s="165"/>
      <c r="J211" s="16"/>
      <c r="K211" s="16"/>
    </row>
    <row r="212" spans="2:11" s="13" customFormat="1" x14ac:dyDescent="0.2">
      <c r="B212" s="6"/>
      <c r="C212" s="6"/>
      <c r="D212" s="143"/>
      <c r="E212" s="143"/>
      <c r="F212" s="143"/>
      <c r="G212" s="165"/>
      <c r="H212" s="165"/>
      <c r="I212" s="165"/>
      <c r="J212" s="16"/>
      <c r="K212" s="16"/>
    </row>
    <row r="213" spans="2:11" s="13" customFormat="1" x14ac:dyDescent="0.2">
      <c r="B213" s="6"/>
      <c r="C213" s="6"/>
      <c r="D213" s="143"/>
      <c r="E213" s="143"/>
      <c r="F213" s="143"/>
      <c r="G213" s="165"/>
      <c r="H213" s="165"/>
      <c r="I213" s="165"/>
      <c r="J213" s="16"/>
      <c r="K213" s="16"/>
    </row>
    <row r="214" spans="2:11" s="13" customFormat="1" x14ac:dyDescent="0.2">
      <c r="B214" s="6"/>
      <c r="C214" s="6"/>
      <c r="D214" s="143"/>
      <c r="E214" s="143"/>
      <c r="F214" s="143"/>
      <c r="G214" s="165"/>
      <c r="H214" s="165"/>
      <c r="I214" s="165"/>
      <c r="J214" s="16"/>
      <c r="K214" s="16"/>
    </row>
    <row r="215" spans="2:11" s="13" customFormat="1" x14ac:dyDescent="0.2">
      <c r="B215" s="6"/>
      <c r="C215" s="6"/>
      <c r="D215" s="143"/>
      <c r="E215" s="143"/>
      <c r="F215" s="143"/>
      <c r="G215" s="165"/>
      <c r="H215" s="165"/>
      <c r="I215" s="165"/>
      <c r="J215" s="16"/>
      <c r="K215" s="16"/>
    </row>
    <row r="216" spans="2:11" s="13" customFormat="1" x14ac:dyDescent="0.2">
      <c r="B216" s="6"/>
      <c r="C216" s="6"/>
      <c r="D216" s="143"/>
      <c r="E216" s="143"/>
      <c r="F216" s="143"/>
      <c r="G216" s="165"/>
      <c r="H216" s="165"/>
      <c r="I216" s="165"/>
      <c r="J216" s="16"/>
      <c r="K216" s="16"/>
    </row>
    <row r="217" spans="2:11" s="13" customFormat="1" x14ac:dyDescent="0.2">
      <c r="B217" s="6"/>
      <c r="C217" s="6"/>
      <c r="D217" s="143"/>
      <c r="E217" s="143"/>
      <c r="F217" s="143"/>
      <c r="G217" s="165"/>
      <c r="H217" s="165"/>
      <c r="I217" s="165"/>
      <c r="J217" s="16"/>
      <c r="K217" s="16"/>
    </row>
    <row r="218" spans="2:11" s="13" customFormat="1" x14ac:dyDescent="0.2">
      <c r="B218" s="6"/>
      <c r="C218" s="6"/>
      <c r="D218" s="143"/>
      <c r="E218" s="143"/>
      <c r="F218" s="143"/>
      <c r="G218" s="165"/>
      <c r="H218" s="165"/>
      <c r="I218" s="165"/>
      <c r="J218" s="16"/>
      <c r="K218" s="16"/>
    </row>
    <row r="219" spans="2:11" s="13" customFormat="1" x14ac:dyDescent="0.2">
      <c r="B219" s="6"/>
      <c r="C219" s="6"/>
      <c r="D219" s="143"/>
      <c r="E219" s="143"/>
      <c r="F219" s="143"/>
      <c r="G219" s="165"/>
      <c r="H219" s="165"/>
      <c r="I219" s="165"/>
      <c r="J219" s="16"/>
      <c r="K219" s="16"/>
    </row>
    <row r="220" spans="2:11" s="13" customFormat="1" x14ac:dyDescent="0.2">
      <c r="B220" s="6"/>
      <c r="C220" s="6"/>
      <c r="D220" s="143"/>
      <c r="E220" s="143"/>
      <c r="F220" s="143"/>
      <c r="G220" s="165"/>
      <c r="H220" s="165"/>
      <c r="I220" s="165"/>
      <c r="J220" s="16"/>
      <c r="K220" s="16"/>
    </row>
    <row r="221" spans="2:11" s="13" customFormat="1" x14ac:dyDescent="0.2">
      <c r="B221" s="6"/>
      <c r="C221" s="6"/>
      <c r="D221" s="143"/>
      <c r="E221" s="143"/>
      <c r="F221" s="143"/>
      <c r="G221" s="165"/>
      <c r="H221" s="165"/>
      <c r="I221" s="165"/>
      <c r="J221" s="16"/>
      <c r="K221" s="16"/>
    </row>
    <row r="222" spans="2:11" s="13" customFormat="1" x14ac:dyDescent="0.2">
      <c r="B222" s="6"/>
      <c r="C222" s="6"/>
      <c r="D222" s="143"/>
      <c r="E222" s="143"/>
      <c r="F222" s="143"/>
      <c r="G222" s="165"/>
      <c r="H222" s="165"/>
      <c r="I222" s="165"/>
      <c r="J222" s="16"/>
      <c r="K222" s="16"/>
    </row>
    <row r="223" spans="2:11" s="13" customFormat="1" x14ac:dyDescent="0.2">
      <c r="B223" s="6"/>
      <c r="C223" s="6"/>
      <c r="D223" s="143"/>
      <c r="E223" s="143"/>
      <c r="F223" s="143"/>
      <c r="G223" s="165"/>
      <c r="H223" s="165"/>
      <c r="I223" s="165"/>
      <c r="J223" s="16"/>
      <c r="K223" s="16"/>
    </row>
    <row r="224" spans="2:11" s="13" customFormat="1" x14ac:dyDescent="0.2">
      <c r="B224" s="6"/>
      <c r="C224" s="6"/>
      <c r="D224" s="143"/>
      <c r="E224" s="143"/>
      <c r="F224" s="143"/>
      <c r="G224" s="165"/>
      <c r="H224" s="165"/>
      <c r="I224" s="165"/>
      <c r="J224" s="16"/>
      <c r="K224" s="16"/>
    </row>
    <row r="225" spans="2:11" s="13" customFormat="1" x14ac:dyDescent="0.2">
      <c r="B225" s="6"/>
      <c r="C225" s="6"/>
      <c r="D225" s="143"/>
      <c r="E225" s="143"/>
      <c r="F225" s="143"/>
      <c r="G225" s="165"/>
      <c r="H225" s="165"/>
      <c r="I225" s="165"/>
      <c r="J225" s="16"/>
      <c r="K225" s="16"/>
    </row>
    <row r="226" spans="2:11" s="13" customFormat="1" x14ac:dyDescent="0.2">
      <c r="B226" s="6"/>
      <c r="C226" s="6"/>
      <c r="D226" s="143"/>
      <c r="E226" s="143"/>
      <c r="F226" s="143"/>
      <c r="G226" s="165"/>
      <c r="H226" s="165"/>
      <c r="I226" s="165"/>
      <c r="J226" s="16"/>
      <c r="K226" s="16"/>
    </row>
    <row r="227" spans="2:11" s="13" customFormat="1" x14ac:dyDescent="0.2">
      <c r="B227" s="6"/>
      <c r="C227" s="6"/>
      <c r="D227" s="143"/>
      <c r="E227" s="143"/>
      <c r="F227" s="143"/>
      <c r="G227" s="165"/>
      <c r="H227" s="165"/>
      <c r="I227" s="165"/>
      <c r="J227" s="16"/>
      <c r="K227" s="16"/>
    </row>
    <row r="228" spans="2:11" s="13" customFormat="1" x14ac:dyDescent="0.2">
      <c r="B228" s="6"/>
      <c r="C228" s="6"/>
      <c r="D228" s="143"/>
      <c r="E228" s="143"/>
      <c r="F228" s="143"/>
      <c r="G228" s="165"/>
      <c r="H228" s="165"/>
      <c r="I228" s="165"/>
      <c r="J228" s="16"/>
      <c r="K228" s="16"/>
    </row>
    <row r="229" spans="2:11" s="13" customFormat="1" x14ac:dyDescent="0.2">
      <c r="B229" s="6"/>
      <c r="C229" s="6"/>
      <c r="D229" s="143"/>
      <c r="E229" s="143"/>
      <c r="F229" s="143"/>
      <c r="G229" s="165"/>
      <c r="H229" s="165"/>
      <c r="I229" s="165"/>
      <c r="J229" s="16"/>
      <c r="K229" s="16"/>
    </row>
    <row r="230" spans="2:11" s="13" customFormat="1" x14ac:dyDescent="0.2">
      <c r="B230" s="6"/>
      <c r="C230" s="6"/>
      <c r="D230" s="143"/>
      <c r="E230" s="143"/>
      <c r="F230" s="143"/>
      <c r="G230" s="165"/>
      <c r="H230" s="165"/>
      <c r="I230" s="165"/>
      <c r="J230" s="16"/>
      <c r="K230" s="16"/>
    </row>
    <row r="231" spans="2:11" s="13" customFormat="1" x14ac:dyDescent="0.2">
      <c r="B231" s="6"/>
      <c r="C231" s="6"/>
      <c r="D231" s="143"/>
      <c r="E231" s="143"/>
      <c r="F231" s="143"/>
      <c r="G231" s="165"/>
      <c r="H231" s="165"/>
      <c r="I231" s="165"/>
      <c r="J231" s="16"/>
      <c r="K231" s="16"/>
    </row>
    <row r="232" spans="2:11" s="13" customFormat="1" x14ac:dyDescent="0.2">
      <c r="B232" s="6"/>
      <c r="C232" s="6"/>
      <c r="D232" s="143"/>
      <c r="E232" s="143"/>
      <c r="F232" s="143"/>
      <c r="G232" s="165"/>
      <c r="H232" s="165"/>
      <c r="I232" s="165"/>
      <c r="J232" s="16"/>
      <c r="K232" s="16"/>
    </row>
    <row r="233" spans="2:11" s="13" customFormat="1" x14ac:dyDescent="0.2">
      <c r="B233" s="6"/>
      <c r="C233" s="6"/>
      <c r="D233" s="143"/>
      <c r="E233" s="143"/>
      <c r="F233" s="143"/>
      <c r="G233" s="165"/>
      <c r="H233" s="165"/>
      <c r="I233" s="165"/>
      <c r="J233" s="16"/>
      <c r="K233" s="16"/>
    </row>
    <row r="234" spans="2:11" s="13" customFormat="1" x14ac:dyDescent="0.2">
      <c r="B234" s="6"/>
      <c r="C234" s="6"/>
      <c r="D234" s="143"/>
      <c r="E234" s="143"/>
      <c r="F234" s="143"/>
      <c r="G234" s="165"/>
      <c r="H234" s="165"/>
      <c r="I234" s="165"/>
      <c r="J234" s="16"/>
      <c r="K234" s="16"/>
    </row>
    <row r="235" spans="2:11" s="13" customFormat="1" x14ac:dyDescent="0.2">
      <c r="B235" s="6"/>
      <c r="C235" s="6"/>
      <c r="D235" s="143"/>
      <c r="E235" s="143"/>
      <c r="F235" s="143"/>
      <c r="G235" s="165"/>
      <c r="H235" s="165"/>
      <c r="I235" s="165"/>
      <c r="J235" s="16"/>
      <c r="K235" s="16"/>
    </row>
    <row r="236" spans="2:11" s="13" customFormat="1" x14ac:dyDescent="0.2">
      <c r="B236" s="6"/>
      <c r="C236" s="6"/>
      <c r="D236" s="143"/>
      <c r="E236" s="143"/>
      <c r="F236" s="143"/>
      <c r="G236" s="165"/>
      <c r="H236" s="165"/>
      <c r="I236" s="165"/>
      <c r="J236" s="16"/>
      <c r="K236" s="16"/>
    </row>
    <row r="237" spans="2:11" s="13" customFormat="1" x14ac:dyDescent="0.2">
      <c r="B237" s="6"/>
      <c r="C237" s="6"/>
      <c r="D237" s="143"/>
      <c r="E237" s="143"/>
      <c r="F237" s="143"/>
      <c r="G237" s="165"/>
      <c r="H237" s="165"/>
      <c r="I237" s="165"/>
    </row>
    <row r="238" spans="2:11" s="13" customFormat="1" x14ac:dyDescent="0.2">
      <c r="B238" s="6"/>
      <c r="C238" s="6"/>
      <c r="D238" s="143"/>
      <c r="E238" s="143"/>
      <c r="F238" s="143"/>
      <c r="G238" s="165"/>
      <c r="H238" s="165"/>
      <c r="I238" s="165"/>
    </row>
    <row r="239" spans="2:11" s="13" customFormat="1" x14ac:dyDescent="0.2">
      <c r="B239" s="6"/>
      <c r="C239" s="6"/>
      <c r="D239" s="143"/>
      <c r="E239" s="143"/>
      <c r="F239" s="143"/>
      <c r="G239" s="165"/>
      <c r="H239" s="165"/>
      <c r="I239" s="165"/>
    </row>
    <row r="240" spans="2:11" s="13" customFormat="1" x14ac:dyDescent="0.2">
      <c r="B240" s="6"/>
      <c r="C240" s="6"/>
      <c r="D240" s="143"/>
      <c r="E240" s="143"/>
      <c r="F240" s="143"/>
      <c r="G240" s="165"/>
      <c r="H240" s="165"/>
      <c r="I240" s="165"/>
    </row>
    <row r="241" spans="2:9" s="13" customFormat="1" x14ac:dyDescent="0.2">
      <c r="B241" s="6"/>
      <c r="C241" s="6"/>
      <c r="D241" s="143"/>
      <c r="E241" s="143"/>
      <c r="F241" s="143"/>
      <c r="G241" s="165"/>
      <c r="H241" s="165"/>
      <c r="I241" s="165"/>
    </row>
    <row r="242" spans="2:9" s="13" customFormat="1" x14ac:dyDescent="0.2">
      <c r="B242" s="6"/>
      <c r="C242" s="6"/>
      <c r="D242" s="143"/>
      <c r="E242" s="143"/>
      <c r="F242" s="143"/>
      <c r="G242" s="165"/>
      <c r="H242" s="165"/>
      <c r="I242" s="165"/>
    </row>
    <row r="243" spans="2:9" s="13" customFormat="1" x14ac:dyDescent="0.2">
      <c r="B243" s="6"/>
      <c r="C243" s="6"/>
      <c r="D243" s="143"/>
      <c r="E243" s="143"/>
      <c r="F243" s="143"/>
      <c r="G243" s="165"/>
      <c r="H243" s="165"/>
      <c r="I243" s="165"/>
    </row>
    <row r="244" spans="2:9" s="13" customFormat="1" x14ac:dyDescent="0.2">
      <c r="B244" s="16"/>
      <c r="C244" s="16"/>
      <c r="D244" s="18"/>
      <c r="E244" s="18"/>
      <c r="F244" s="18"/>
      <c r="G244" s="166"/>
      <c r="H244" s="166"/>
      <c r="I244" s="166"/>
    </row>
    <row r="245" spans="2:9" s="13" customFormat="1" x14ac:dyDescent="0.2">
      <c r="B245" s="16"/>
      <c r="C245" s="16"/>
      <c r="D245" s="18"/>
      <c r="E245" s="18"/>
      <c r="F245" s="18"/>
      <c r="G245" s="166"/>
      <c r="H245" s="166"/>
      <c r="I245" s="166"/>
    </row>
    <row r="246" spans="2:9" s="13" customFormat="1" x14ac:dyDescent="0.2">
      <c r="B246" s="16"/>
      <c r="C246" s="16"/>
      <c r="D246" s="18"/>
      <c r="E246" s="18"/>
      <c r="F246" s="18"/>
      <c r="G246" s="166"/>
      <c r="H246" s="166"/>
      <c r="I246" s="166"/>
    </row>
    <row r="247" spans="2:9" s="13" customFormat="1" x14ac:dyDescent="0.2">
      <c r="B247" s="16"/>
      <c r="C247" s="16"/>
      <c r="D247" s="18"/>
      <c r="E247" s="18"/>
      <c r="F247" s="18"/>
      <c r="G247" s="166"/>
      <c r="H247" s="166"/>
      <c r="I247" s="166"/>
    </row>
    <row r="248" spans="2:9" s="13" customFormat="1" x14ac:dyDescent="0.2">
      <c r="B248" s="16"/>
      <c r="C248" s="16"/>
      <c r="D248" s="18"/>
      <c r="E248" s="18"/>
      <c r="F248" s="18"/>
      <c r="G248" s="166"/>
      <c r="H248" s="166"/>
      <c r="I248" s="166"/>
    </row>
    <row r="249" spans="2:9" s="13" customFormat="1" x14ac:dyDescent="0.2">
      <c r="B249" s="16"/>
      <c r="C249" s="16"/>
      <c r="D249" s="18"/>
      <c r="E249" s="18"/>
      <c r="F249" s="18"/>
      <c r="G249" s="166"/>
      <c r="H249" s="166"/>
      <c r="I249" s="166"/>
    </row>
    <row r="250" spans="2:9" s="13" customFormat="1" x14ac:dyDescent="0.2">
      <c r="B250" s="16"/>
      <c r="C250" s="16"/>
      <c r="D250" s="18"/>
      <c r="E250" s="18"/>
      <c r="F250" s="18"/>
      <c r="G250" s="166"/>
      <c r="H250" s="166"/>
      <c r="I250" s="166"/>
    </row>
    <row r="251" spans="2:9" s="13" customFormat="1" x14ac:dyDescent="0.2">
      <c r="B251" s="16"/>
      <c r="C251" s="16"/>
      <c r="D251" s="18"/>
      <c r="E251" s="18"/>
      <c r="F251" s="18"/>
      <c r="G251" s="166"/>
      <c r="H251" s="166"/>
      <c r="I251" s="166"/>
    </row>
    <row r="252" spans="2:9" s="13" customFormat="1" x14ac:dyDescent="0.2">
      <c r="B252" s="16"/>
      <c r="C252" s="16"/>
      <c r="D252" s="18"/>
      <c r="E252" s="18"/>
      <c r="F252" s="18"/>
      <c r="G252" s="166"/>
      <c r="H252" s="166"/>
      <c r="I252" s="166"/>
    </row>
    <row r="253" spans="2:9" s="13" customFormat="1" x14ac:dyDescent="0.2">
      <c r="B253" s="16"/>
      <c r="C253" s="16"/>
      <c r="D253" s="18"/>
      <c r="E253" s="18"/>
      <c r="F253" s="18"/>
      <c r="G253" s="166"/>
      <c r="H253" s="166"/>
      <c r="I253" s="166"/>
    </row>
    <row r="254" spans="2:9" s="13" customFormat="1" x14ac:dyDescent="0.2">
      <c r="B254" s="16"/>
      <c r="C254" s="16"/>
      <c r="D254" s="18"/>
      <c r="E254" s="18"/>
      <c r="F254" s="18"/>
      <c r="G254" s="166"/>
      <c r="H254" s="166"/>
      <c r="I254" s="166"/>
    </row>
    <row r="255" spans="2:9" s="13" customFormat="1" x14ac:dyDescent="0.2">
      <c r="B255" s="16"/>
      <c r="C255" s="16"/>
      <c r="D255" s="18"/>
      <c r="E255" s="18"/>
      <c r="F255" s="18"/>
      <c r="G255" s="166"/>
      <c r="H255" s="166"/>
      <c r="I255" s="166"/>
    </row>
    <row r="256" spans="2:9" s="13" customFormat="1" x14ac:dyDescent="0.2">
      <c r="B256" s="16"/>
      <c r="C256" s="16"/>
      <c r="D256" s="18"/>
      <c r="E256" s="18"/>
      <c r="F256" s="18"/>
      <c r="G256" s="166"/>
      <c r="H256" s="166"/>
      <c r="I256" s="166"/>
    </row>
    <row r="257" spans="2:9" s="13" customFormat="1" x14ac:dyDescent="0.2">
      <c r="B257" s="16"/>
      <c r="C257" s="16"/>
      <c r="D257" s="18"/>
      <c r="E257" s="18"/>
      <c r="F257" s="18"/>
      <c r="G257" s="166"/>
      <c r="H257" s="166"/>
      <c r="I257" s="166"/>
    </row>
    <row r="258" spans="2:9" s="13" customFormat="1" x14ac:dyDescent="0.2">
      <c r="B258" s="16"/>
      <c r="C258" s="16"/>
      <c r="D258" s="18"/>
      <c r="E258" s="18"/>
      <c r="F258" s="18"/>
      <c r="G258" s="166"/>
      <c r="H258" s="166"/>
      <c r="I258" s="166"/>
    </row>
    <row r="259" spans="2:9" s="13" customFormat="1" x14ac:dyDescent="0.2">
      <c r="B259" s="16"/>
      <c r="C259" s="16"/>
      <c r="D259" s="18"/>
      <c r="E259" s="18"/>
      <c r="F259" s="18"/>
      <c r="G259" s="166"/>
      <c r="H259" s="166"/>
      <c r="I259" s="166"/>
    </row>
    <row r="260" spans="2:9" s="13" customFormat="1" x14ac:dyDescent="0.2">
      <c r="B260" s="16"/>
      <c r="C260" s="16"/>
      <c r="D260" s="18"/>
      <c r="E260" s="18"/>
      <c r="F260" s="18"/>
      <c r="G260" s="166"/>
      <c r="H260" s="166"/>
      <c r="I260" s="166"/>
    </row>
    <row r="261" spans="2:9" s="13" customFormat="1" x14ac:dyDescent="0.2">
      <c r="B261" s="16"/>
      <c r="C261" s="16"/>
      <c r="D261" s="18"/>
      <c r="E261" s="18"/>
      <c r="F261" s="18"/>
      <c r="G261" s="166"/>
      <c r="H261" s="166"/>
      <c r="I261" s="166"/>
    </row>
    <row r="262" spans="2:9" s="13" customFormat="1" x14ac:dyDescent="0.2">
      <c r="B262" s="16"/>
      <c r="C262" s="16"/>
      <c r="D262" s="18"/>
      <c r="E262" s="18"/>
      <c r="F262" s="18"/>
      <c r="G262" s="166"/>
      <c r="H262" s="166"/>
      <c r="I262" s="166"/>
    </row>
    <row r="263" spans="2:9" s="13" customFormat="1" x14ac:dyDescent="0.2">
      <c r="B263" s="16"/>
      <c r="C263" s="16"/>
      <c r="D263" s="18"/>
      <c r="E263" s="18"/>
      <c r="F263" s="18"/>
      <c r="G263" s="166"/>
      <c r="H263" s="166"/>
      <c r="I263" s="166"/>
    </row>
    <row r="264" spans="2:9" s="13" customFormat="1" x14ac:dyDescent="0.2">
      <c r="B264" s="16"/>
      <c r="C264" s="16"/>
      <c r="D264" s="18"/>
      <c r="E264" s="18"/>
      <c r="F264" s="18"/>
      <c r="G264" s="166"/>
      <c r="H264" s="166"/>
      <c r="I264" s="166"/>
    </row>
    <row r="265" spans="2:9" s="13" customFormat="1" x14ac:dyDescent="0.2">
      <c r="B265" s="16"/>
      <c r="C265" s="16"/>
      <c r="D265" s="18"/>
      <c r="E265" s="18"/>
      <c r="F265" s="18"/>
      <c r="G265" s="166"/>
      <c r="H265" s="166"/>
      <c r="I265" s="166"/>
    </row>
    <row r="266" spans="2:9" s="13" customFormat="1" x14ac:dyDescent="0.2">
      <c r="B266" s="16"/>
      <c r="C266" s="16"/>
      <c r="D266" s="18"/>
      <c r="E266" s="18"/>
      <c r="F266" s="18"/>
      <c r="G266" s="166"/>
      <c r="H266" s="166"/>
      <c r="I266" s="166"/>
    </row>
    <row r="267" spans="2:9" s="13" customFormat="1" x14ac:dyDescent="0.2">
      <c r="B267" s="16"/>
      <c r="C267" s="16"/>
      <c r="D267" s="18"/>
      <c r="E267" s="18"/>
      <c r="F267" s="18"/>
      <c r="G267" s="166"/>
      <c r="H267" s="166"/>
      <c r="I267" s="166"/>
    </row>
    <row r="268" spans="2:9" s="13" customFormat="1" x14ac:dyDescent="0.2">
      <c r="B268" s="16"/>
      <c r="C268" s="16"/>
      <c r="D268" s="18"/>
      <c r="E268" s="18"/>
      <c r="F268" s="18"/>
      <c r="G268" s="166"/>
      <c r="H268" s="166"/>
      <c r="I268" s="166"/>
    </row>
    <row r="269" spans="2:9" s="13" customFormat="1" x14ac:dyDescent="0.2">
      <c r="B269" s="16"/>
      <c r="C269" s="16"/>
      <c r="D269" s="18"/>
      <c r="E269" s="18"/>
      <c r="F269" s="18"/>
      <c r="G269" s="166"/>
      <c r="H269" s="166"/>
      <c r="I269" s="166"/>
    </row>
    <row r="270" spans="2:9" s="13" customFormat="1" x14ac:dyDescent="0.2">
      <c r="B270" s="16"/>
      <c r="C270" s="16"/>
      <c r="D270" s="18"/>
      <c r="E270" s="18"/>
      <c r="F270" s="18"/>
      <c r="G270" s="166"/>
      <c r="H270" s="166"/>
      <c r="I270" s="166"/>
    </row>
    <row r="271" spans="2:9" s="13" customFormat="1" x14ac:dyDescent="0.2">
      <c r="B271" s="16"/>
      <c r="C271" s="16"/>
      <c r="D271" s="18"/>
      <c r="E271" s="18"/>
      <c r="F271" s="18"/>
      <c r="G271" s="166"/>
      <c r="H271" s="166"/>
      <c r="I271" s="166"/>
    </row>
    <row r="272" spans="2:9" s="13" customFormat="1" x14ac:dyDescent="0.2">
      <c r="B272" s="16"/>
      <c r="C272" s="16"/>
      <c r="D272" s="18"/>
      <c r="E272" s="18"/>
      <c r="F272" s="18"/>
      <c r="G272" s="166"/>
      <c r="H272" s="166"/>
      <c r="I272" s="166"/>
    </row>
    <row r="273" spans="2:9" s="13" customFormat="1" x14ac:dyDescent="0.2">
      <c r="B273" s="16"/>
      <c r="C273" s="16"/>
      <c r="D273" s="18"/>
      <c r="E273" s="18"/>
      <c r="F273" s="18"/>
      <c r="G273" s="166"/>
      <c r="H273" s="166"/>
      <c r="I273" s="166"/>
    </row>
    <row r="274" spans="2:9" s="13" customFormat="1" x14ac:dyDescent="0.2">
      <c r="B274" s="16"/>
      <c r="C274" s="16"/>
      <c r="D274" s="18"/>
      <c r="E274" s="18"/>
      <c r="F274" s="18"/>
      <c r="G274" s="166"/>
      <c r="H274" s="166"/>
      <c r="I274" s="166"/>
    </row>
    <row r="275" spans="2:9" s="13" customFormat="1" x14ac:dyDescent="0.2">
      <c r="B275" s="16"/>
      <c r="C275" s="16"/>
      <c r="D275" s="18"/>
      <c r="E275" s="18"/>
      <c r="F275" s="18"/>
      <c r="G275" s="166"/>
      <c r="H275" s="166"/>
      <c r="I275" s="166"/>
    </row>
    <row r="276" spans="2:9" s="13" customFormat="1" x14ac:dyDescent="0.2">
      <c r="B276" s="16"/>
      <c r="C276" s="16"/>
      <c r="D276" s="18"/>
      <c r="E276" s="18"/>
      <c r="F276" s="18"/>
      <c r="G276" s="166"/>
      <c r="H276" s="166"/>
      <c r="I276" s="166"/>
    </row>
    <row r="277" spans="2:9" s="13" customFormat="1" x14ac:dyDescent="0.2">
      <c r="B277" s="16"/>
      <c r="C277" s="16"/>
      <c r="D277" s="18"/>
      <c r="E277" s="18"/>
      <c r="F277" s="18"/>
      <c r="G277" s="166"/>
      <c r="H277" s="166"/>
      <c r="I277" s="166"/>
    </row>
    <row r="278" spans="2:9" s="13" customFormat="1" x14ac:dyDescent="0.2">
      <c r="B278" s="16"/>
      <c r="C278" s="16"/>
      <c r="D278" s="18"/>
      <c r="E278" s="18"/>
      <c r="F278" s="18"/>
      <c r="G278" s="166"/>
      <c r="H278" s="166"/>
      <c r="I278" s="166"/>
    </row>
    <row r="279" spans="2:9" s="13" customFormat="1" x14ac:dyDescent="0.2">
      <c r="B279" s="16"/>
      <c r="C279" s="16"/>
      <c r="D279" s="18"/>
      <c r="E279" s="18"/>
      <c r="F279" s="18"/>
      <c r="G279" s="166"/>
      <c r="H279" s="166"/>
      <c r="I279" s="166"/>
    </row>
    <row r="280" spans="2:9" s="13" customFormat="1" x14ac:dyDescent="0.2">
      <c r="B280" s="16"/>
      <c r="C280" s="16"/>
      <c r="D280" s="18"/>
      <c r="E280" s="18"/>
      <c r="F280" s="18"/>
      <c r="G280" s="166"/>
      <c r="H280" s="166"/>
      <c r="I280" s="166"/>
    </row>
    <row r="281" spans="2:9" s="13" customFormat="1" x14ac:dyDescent="0.2">
      <c r="B281" s="16"/>
      <c r="C281" s="16"/>
      <c r="D281" s="18"/>
      <c r="E281" s="18"/>
      <c r="F281" s="18"/>
      <c r="G281" s="166"/>
      <c r="H281" s="166"/>
      <c r="I281" s="166"/>
    </row>
    <row r="282" spans="2:9" s="13" customFormat="1" x14ac:dyDescent="0.2">
      <c r="B282" s="16"/>
      <c r="C282" s="16"/>
      <c r="D282" s="18"/>
      <c r="E282" s="18"/>
      <c r="F282" s="18"/>
      <c r="G282" s="166"/>
      <c r="H282" s="166"/>
      <c r="I282" s="166"/>
    </row>
    <row r="283" spans="2:9" s="13" customFormat="1" x14ac:dyDescent="0.2">
      <c r="B283" s="16"/>
      <c r="C283" s="16"/>
      <c r="D283" s="18"/>
      <c r="E283" s="18"/>
      <c r="F283" s="18"/>
      <c r="G283" s="166"/>
      <c r="H283" s="166"/>
      <c r="I283" s="166"/>
    </row>
    <row r="284" spans="2:9" s="13" customFormat="1" x14ac:dyDescent="0.2">
      <c r="B284" s="16"/>
      <c r="C284" s="16"/>
      <c r="D284" s="18"/>
      <c r="E284" s="18"/>
      <c r="F284" s="18"/>
      <c r="G284" s="166"/>
      <c r="H284" s="166"/>
      <c r="I284" s="166"/>
    </row>
    <row r="285" spans="2:9" s="13" customFormat="1" x14ac:dyDescent="0.2">
      <c r="B285" s="16"/>
      <c r="C285" s="16"/>
      <c r="D285" s="18"/>
      <c r="E285" s="18"/>
      <c r="F285" s="18"/>
      <c r="G285" s="166"/>
      <c r="H285" s="166"/>
      <c r="I285" s="166"/>
    </row>
    <row r="286" spans="2:9" s="13" customFormat="1" x14ac:dyDescent="0.2">
      <c r="B286" s="16"/>
      <c r="C286" s="16"/>
      <c r="D286" s="18"/>
      <c r="E286" s="18"/>
      <c r="F286" s="18"/>
      <c r="G286" s="166"/>
      <c r="H286" s="166"/>
      <c r="I286" s="166"/>
    </row>
    <row r="287" spans="2:9" s="13" customFormat="1" x14ac:dyDescent="0.2">
      <c r="B287" s="16"/>
      <c r="C287" s="16"/>
      <c r="D287" s="18"/>
      <c r="E287" s="18"/>
      <c r="F287" s="18"/>
      <c r="G287" s="166"/>
      <c r="H287" s="166"/>
      <c r="I287" s="166"/>
    </row>
    <row r="288" spans="2:9" s="13" customFormat="1" x14ac:dyDescent="0.2">
      <c r="B288" s="16"/>
      <c r="C288" s="16"/>
      <c r="D288" s="18"/>
      <c r="E288" s="18"/>
      <c r="F288" s="18"/>
      <c r="G288" s="166"/>
      <c r="H288" s="166"/>
      <c r="I288" s="166"/>
    </row>
    <row r="289" spans="2:9" s="13" customFormat="1" x14ac:dyDescent="0.2">
      <c r="B289" s="16"/>
      <c r="C289" s="16"/>
      <c r="D289" s="18"/>
      <c r="E289" s="18"/>
      <c r="F289" s="18"/>
      <c r="G289" s="166"/>
      <c r="H289" s="166"/>
      <c r="I289" s="166"/>
    </row>
    <row r="290" spans="2:9" s="13" customFormat="1" x14ac:dyDescent="0.2">
      <c r="B290" s="16"/>
      <c r="C290" s="16"/>
      <c r="D290" s="18"/>
      <c r="E290" s="18"/>
      <c r="F290" s="18"/>
      <c r="G290" s="166"/>
      <c r="H290" s="166"/>
      <c r="I290" s="166"/>
    </row>
    <row r="291" spans="2:9" s="13" customFormat="1" x14ac:dyDescent="0.2">
      <c r="B291" s="16"/>
      <c r="C291" s="16"/>
      <c r="D291" s="18"/>
      <c r="E291" s="18"/>
      <c r="F291" s="18"/>
      <c r="G291" s="166"/>
      <c r="H291" s="166"/>
      <c r="I291" s="166"/>
    </row>
    <row r="292" spans="2:9" s="13" customFormat="1" x14ac:dyDescent="0.2">
      <c r="B292" s="16"/>
      <c r="C292" s="16"/>
      <c r="D292" s="18"/>
      <c r="E292" s="18"/>
      <c r="F292" s="18"/>
      <c r="G292" s="166"/>
      <c r="H292" s="166"/>
      <c r="I292" s="166"/>
    </row>
    <row r="293" spans="2:9" s="13" customFormat="1" x14ac:dyDescent="0.2">
      <c r="B293" s="16"/>
      <c r="C293" s="16"/>
      <c r="D293" s="18"/>
      <c r="E293" s="18"/>
      <c r="F293" s="18"/>
      <c r="G293" s="166"/>
      <c r="H293" s="166"/>
      <c r="I293" s="166"/>
    </row>
    <row r="294" spans="2:9" s="13" customFormat="1" x14ac:dyDescent="0.2">
      <c r="B294" s="16"/>
      <c r="C294" s="16"/>
      <c r="D294" s="18"/>
      <c r="E294" s="18"/>
      <c r="F294" s="18"/>
      <c r="G294" s="166"/>
      <c r="H294" s="166"/>
      <c r="I294" s="166"/>
    </row>
    <row r="295" spans="2:9" s="13" customFormat="1" x14ac:dyDescent="0.2">
      <c r="B295" s="16"/>
      <c r="C295" s="16"/>
      <c r="D295" s="18"/>
      <c r="E295" s="18"/>
      <c r="F295" s="18"/>
      <c r="G295" s="166"/>
      <c r="H295" s="166"/>
      <c r="I295" s="166"/>
    </row>
    <row r="296" spans="2:9" s="13" customFormat="1" x14ac:dyDescent="0.2">
      <c r="B296" s="16"/>
      <c r="C296" s="16"/>
      <c r="D296" s="18"/>
      <c r="E296" s="18"/>
      <c r="F296" s="18"/>
      <c r="G296" s="166"/>
      <c r="H296" s="166"/>
      <c r="I296" s="166"/>
    </row>
    <row r="297" spans="2:9" s="13" customFormat="1" x14ac:dyDescent="0.2">
      <c r="B297" s="16"/>
      <c r="C297" s="16"/>
      <c r="D297" s="18"/>
      <c r="E297" s="18"/>
      <c r="F297" s="18"/>
      <c r="G297" s="166"/>
      <c r="H297" s="166"/>
      <c r="I297" s="166"/>
    </row>
    <row r="298" spans="2:9" s="13" customFormat="1" x14ac:dyDescent="0.2">
      <c r="B298" s="16"/>
      <c r="C298" s="16"/>
      <c r="D298" s="18"/>
      <c r="E298" s="18"/>
      <c r="F298" s="18"/>
      <c r="G298" s="166"/>
      <c r="H298" s="166"/>
      <c r="I298" s="166"/>
    </row>
    <row r="299" spans="2:9" s="13" customFormat="1" x14ac:dyDescent="0.2">
      <c r="B299" s="16"/>
      <c r="C299" s="16"/>
      <c r="D299" s="18"/>
      <c r="E299" s="18"/>
      <c r="F299" s="18"/>
      <c r="G299" s="166"/>
      <c r="H299" s="166"/>
      <c r="I299" s="166"/>
    </row>
    <row r="300" spans="2:9" s="13" customFormat="1" x14ac:dyDescent="0.2">
      <c r="B300" s="16"/>
      <c r="C300" s="16"/>
      <c r="D300" s="18"/>
      <c r="E300" s="18"/>
      <c r="F300" s="18"/>
      <c r="G300" s="166"/>
      <c r="H300" s="166"/>
      <c r="I300" s="166"/>
    </row>
    <row r="301" spans="2:9" s="13" customFormat="1" x14ac:dyDescent="0.2">
      <c r="B301" s="16"/>
      <c r="C301" s="16"/>
      <c r="D301" s="18"/>
      <c r="E301" s="18"/>
      <c r="F301" s="18"/>
      <c r="G301" s="166"/>
      <c r="H301" s="166"/>
      <c r="I301" s="166"/>
    </row>
    <row r="302" spans="2:9" s="13" customFormat="1" x14ac:dyDescent="0.2">
      <c r="B302" s="16"/>
      <c r="C302" s="16"/>
      <c r="D302" s="18"/>
      <c r="E302" s="18"/>
      <c r="F302" s="18"/>
      <c r="G302" s="166"/>
      <c r="H302" s="166"/>
      <c r="I302" s="166"/>
    </row>
    <row r="303" spans="2:9" s="13" customFormat="1" x14ac:dyDescent="0.2">
      <c r="B303" s="16"/>
      <c r="C303" s="16"/>
      <c r="D303" s="18"/>
      <c r="E303" s="18"/>
      <c r="F303" s="18"/>
      <c r="G303" s="166"/>
      <c r="H303" s="166"/>
      <c r="I303" s="166"/>
    </row>
    <row r="304" spans="2:9" s="13" customFormat="1" x14ac:dyDescent="0.2">
      <c r="B304" s="16"/>
      <c r="C304" s="16"/>
      <c r="D304" s="18"/>
      <c r="E304" s="18"/>
      <c r="F304" s="18"/>
      <c r="G304" s="166"/>
      <c r="H304" s="166"/>
      <c r="I304" s="166"/>
    </row>
    <row r="305" spans="2:9" s="13" customFormat="1" x14ac:dyDescent="0.2">
      <c r="B305" s="16"/>
      <c r="C305" s="16"/>
      <c r="D305" s="18"/>
      <c r="E305" s="18"/>
      <c r="F305" s="18"/>
      <c r="G305" s="166"/>
      <c r="H305" s="166"/>
      <c r="I305" s="166"/>
    </row>
    <row r="306" spans="2:9" s="13" customFormat="1" x14ac:dyDescent="0.2">
      <c r="B306" s="16"/>
      <c r="C306" s="16"/>
      <c r="D306" s="18"/>
      <c r="E306" s="18"/>
      <c r="F306" s="18"/>
      <c r="G306" s="166"/>
      <c r="H306" s="166"/>
      <c r="I306" s="166"/>
    </row>
    <row r="307" spans="2:9" s="13" customFormat="1" x14ac:dyDescent="0.2">
      <c r="B307" s="16"/>
      <c r="C307" s="16"/>
      <c r="D307" s="18"/>
      <c r="E307" s="18"/>
      <c r="F307" s="18"/>
      <c r="G307" s="166"/>
      <c r="H307" s="166"/>
      <c r="I307" s="166"/>
    </row>
    <row r="308" spans="2:9" s="13" customFormat="1" x14ac:dyDescent="0.2">
      <c r="B308" s="16"/>
      <c r="C308" s="16"/>
      <c r="D308" s="18"/>
      <c r="E308" s="18"/>
      <c r="F308" s="18"/>
      <c r="G308" s="166"/>
      <c r="H308" s="166"/>
      <c r="I308" s="166"/>
    </row>
    <row r="309" spans="2:9" s="13" customFormat="1" x14ac:dyDescent="0.2">
      <c r="B309" s="16"/>
      <c r="C309" s="16"/>
      <c r="D309" s="18"/>
      <c r="E309" s="18"/>
      <c r="F309" s="18"/>
      <c r="G309" s="166"/>
      <c r="H309" s="166"/>
      <c r="I309" s="166"/>
    </row>
    <row r="310" spans="2:9" s="13" customFormat="1" x14ac:dyDescent="0.2">
      <c r="B310" s="16"/>
      <c r="C310" s="16"/>
      <c r="D310" s="18"/>
      <c r="E310" s="18"/>
      <c r="F310" s="18"/>
      <c r="G310" s="166"/>
      <c r="H310" s="166"/>
      <c r="I310" s="166"/>
    </row>
    <row r="311" spans="2:9" s="13" customFormat="1" x14ac:dyDescent="0.2">
      <c r="B311" s="16"/>
      <c r="C311" s="16"/>
      <c r="D311" s="18"/>
      <c r="E311" s="18"/>
      <c r="F311" s="18"/>
      <c r="G311" s="166"/>
      <c r="H311" s="166"/>
      <c r="I311" s="166"/>
    </row>
    <row r="312" spans="2:9" s="13" customFormat="1" x14ac:dyDescent="0.2">
      <c r="B312" s="16"/>
      <c r="C312" s="16"/>
      <c r="D312" s="18"/>
      <c r="E312" s="18"/>
      <c r="F312" s="18"/>
      <c r="G312" s="166"/>
      <c r="H312" s="166"/>
      <c r="I312" s="166"/>
    </row>
    <row r="313" spans="2:9" s="13" customFormat="1" x14ac:dyDescent="0.2">
      <c r="B313" s="16"/>
      <c r="C313" s="16"/>
      <c r="D313" s="18"/>
      <c r="E313" s="18"/>
      <c r="F313" s="18"/>
      <c r="G313" s="166"/>
      <c r="H313" s="166"/>
      <c r="I313" s="166"/>
    </row>
    <row r="314" spans="2:9" s="13" customFormat="1" x14ac:dyDescent="0.2">
      <c r="B314" s="16"/>
      <c r="C314" s="16"/>
      <c r="D314" s="18"/>
      <c r="E314" s="18"/>
      <c r="F314" s="18"/>
      <c r="G314" s="166"/>
      <c r="H314" s="166"/>
      <c r="I314" s="166"/>
    </row>
    <row r="315" spans="2:9" s="13" customFormat="1" x14ac:dyDescent="0.2">
      <c r="B315" s="16"/>
      <c r="C315" s="16"/>
      <c r="D315" s="18"/>
      <c r="E315" s="18"/>
      <c r="F315" s="18"/>
      <c r="G315" s="166"/>
      <c r="H315" s="166"/>
      <c r="I315" s="166"/>
    </row>
    <row r="316" spans="2:9" s="13" customFormat="1" x14ac:dyDescent="0.2">
      <c r="B316" s="16"/>
      <c r="C316" s="16"/>
      <c r="D316" s="18"/>
      <c r="E316" s="18"/>
      <c r="F316" s="18"/>
      <c r="G316" s="166"/>
      <c r="H316" s="166"/>
      <c r="I316" s="166"/>
    </row>
    <row r="317" spans="2:9" s="13" customFormat="1" x14ac:dyDescent="0.2">
      <c r="B317" s="16"/>
      <c r="C317" s="16"/>
      <c r="D317" s="18"/>
      <c r="E317" s="18"/>
      <c r="F317" s="18"/>
      <c r="G317" s="166"/>
      <c r="H317" s="166"/>
      <c r="I317" s="166"/>
    </row>
    <row r="318" spans="2:9" s="13" customFormat="1" x14ac:dyDescent="0.2">
      <c r="B318" s="16"/>
      <c r="C318" s="16"/>
      <c r="D318" s="18"/>
      <c r="E318" s="18"/>
      <c r="F318" s="18"/>
      <c r="G318" s="166"/>
      <c r="H318" s="166"/>
      <c r="I318" s="166"/>
    </row>
    <row r="319" spans="2:9" s="13" customFormat="1" x14ac:dyDescent="0.2">
      <c r="B319" s="16"/>
      <c r="C319" s="16"/>
      <c r="D319" s="18"/>
      <c r="E319" s="18"/>
      <c r="F319" s="18"/>
      <c r="G319" s="166"/>
      <c r="H319" s="166"/>
      <c r="I319" s="166"/>
    </row>
    <row r="320" spans="2:9" s="13" customFormat="1" x14ac:dyDescent="0.2">
      <c r="B320" s="16"/>
      <c r="C320" s="16"/>
      <c r="D320" s="18"/>
      <c r="E320" s="18"/>
      <c r="F320" s="18"/>
      <c r="G320" s="166"/>
      <c r="H320" s="166"/>
      <c r="I320" s="166"/>
    </row>
    <row r="321" spans="2:9" s="13" customFormat="1" x14ac:dyDescent="0.2">
      <c r="B321" s="16"/>
      <c r="C321" s="16"/>
      <c r="D321" s="18"/>
      <c r="E321" s="18"/>
      <c r="F321" s="18"/>
      <c r="G321" s="166"/>
      <c r="H321" s="166"/>
      <c r="I321" s="166"/>
    </row>
    <row r="322" spans="2:9" s="13" customFormat="1" x14ac:dyDescent="0.2">
      <c r="B322" s="16"/>
      <c r="C322" s="16"/>
      <c r="D322" s="18"/>
      <c r="E322" s="18"/>
      <c r="F322" s="18"/>
      <c r="G322" s="166"/>
      <c r="H322" s="166"/>
      <c r="I322" s="166"/>
    </row>
    <row r="323" spans="2:9" s="13" customFormat="1" x14ac:dyDescent="0.2">
      <c r="B323" s="16"/>
      <c r="C323" s="16"/>
      <c r="D323" s="18"/>
      <c r="E323" s="18"/>
      <c r="F323" s="18"/>
      <c r="G323" s="166"/>
      <c r="H323" s="166"/>
      <c r="I323" s="166"/>
    </row>
    <row r="324" spans="2:9" s="13" customFormat="1" x14ac:dyDescent="0.2">
      <c r="B324" s="16"/>
      <c r="C324" s="16"/>
      <c r="D324" s="18"/>
      <c r="E324" s="18"/>
      <c r="F324" s="18"/>
      <c r="G324" s="166"/>
      <c r="H324" s="166"/>
      <c r="I324" s="166"/>
    </row>
    <row r="325" spans="2:9" s="13" customFormat="1" x14ac:dyDescent="0.2">
      <c r="B325" s="16"/>
      <c r="C325" s="16"/>
      <c r="D325" s="18"/>
      <c r="E325" s="18"/>
      <c r="F325" s="18"/>
      <c r="G325" s="166"/>
      <c r="H325" s="166"/>
      <c r="I325" s="166"/>
    </row>
    <row r="326" spans="2:9" s="13" customFormat="1" x14ac:dyDescent="0.2">
      <c r="B326" s="16"/>
      <c r="C326" s="16"/>
      <c r="D326" s="18"/>
      <c r="E326" s="18"/>
      <c r="F326" s="18"/>
      <c r="G326" s="166"/>
      <c r="H326" s="166"/>
      <c r="I326" s="166"/>
    </row>
    <row r="327" spans="2:9" s="13" customFormat="1" x14ac:dyDescent="0.2">
      <c r="B327" s="16"/>
      <c r="C327" s="16"/>
      <c r="D327" s="18"/>
      <c r="E327" s="18"/>
      <c r="F327" s="18"/>
      <c r="G327" s="166"/>
      <c r="H327" s="166"/>
      <c r="I327" s="166"/>
    </row>
    <row r="328" spans="2:9" s="13" customFormat="1" x14ac:dyDescent="0.2">
      <c r="B328" s="16"/>
      <c r="C328" s="16"/>
      <c r="D328" s="18"/>
      <c r="E328" s="18"/>
      <c r="F328" s="18"/>
      <c r="G328" s="166"/>
      <c r="H328" s="166"/>
      <c r="I328" s="166"/>
    </row>
    <row r="329" spans="2:9" s="13" customFormat="1" x14ac:dyDescent="0.2">
      <c r="B329" s="16"/>
      <c r="C329" s="16"/>
      <c r="D329" s="18"/>
      <c r="E329" s="18"/>
      <c r="F329" s="18"/>
      <c r="G329" s="166"/>
      <c r="H329" s="166"/>
      <c r="I329" s="166"/>
    </row>
    <row r="330" spans="2:9" s="13" customFormat="1" x14ac:dyDescent="0.2">
      <c r="B330" s="16"/>
      <c r="C330" s="16"/>
      <c r="D330" s="18"/>
      <c r="E330" s="18"/>
      <c r="F330" s="18"/>
      <c r="G330" s="166"/>
      <c r="H330" s="166"/>
      <c r="I330" s="166"/>
    </row>
    <row r="331" spans="2:9" s="13" customFormat="1" x14ac:dyDescent="0.2">
      <c r="B331" s="16"/>
      <c r="C331" s="16"/>
      <c r="D331" s="18"/>
      <c r="E331" s="18"/>
      <c r="F331" s="18"/>
      <c r="G331" s="166"/>
      <c r="H331" s="166"/>
      <c r="I331" s="166"/>
    </row>
    <row r="332" spans="2:9" s="13" customFormat="1" x14ac:dyDescent="0.2">
      <c r="B332" s="16"/>
      <c r="C332" s="16"/>
      <c r="D332" s="18"/>
      <c r="E332" s="18"/>
      <c r="F332" s="18"/>
      <c r="G332" s="166"/>
      <c r="H332" s="166"/>
      <c r="I332" s="166"/>
    </row>
    <row r="333" spans="2:9" s="13" customFormat="1" x14ac:dyDescent="0.2">
      <c r="B333" s="16"/>
      <c r="C333" s="16"/>
      <c r="D333" s="18"/>
      <c r="E333" s="18"/>
      <c r="F333" s="18"/>
      <c r="G333" s="166"/>
      <c r="H333" s="166"/>
      <c r="I333" s="166"/>
    </row>
    <row r="334" spans="2:9" s="13" customFormat="1" x14ac:dyDescent="0.2">
      <c r="B334" s="16"/>
      <c r="C334" s="16"/>
      <c r="D334" s="18"/>
      <c r="E334" s="18"/>
      <c r="F334" s="18"/>
      <c r="G334" s="166"/>
      <c r="H334" s="166"/>
      <c r="I334" s="166"/>
    </row>
    <row r="335" spans="2:9" s="13" customFormat="1" x14ac:dyDescent="0.2">
      <c r="B335" s="16"/>
      <c r="C335" s="16"/>
      <c r="D335" s="18"/>
      <c r="E335" s="18"/>
      <c r="F335" s="18"/>
      <c r="G335" s="166"/>
      <c r="H335" s="166"/>
      <c r="I335" s="166"/>
    </row>
    <row r="336" spans="2:9" s="13" customFormat="1" x14ac:dyDescent="0.2">
      <c r="B336" s="16"/>
      <c r="C336" s="16"/>
      <c r="D336" s="18"/>
      <c r="E336" s="18"/>
      <c r="F336" s="18"/>
      <c r="G336" s="166"/>
      <c r="H336" s="166"/>
      <c r="I336" s="166"/>
    </row>
    <row r="337" spans="2:9" s="13" customFormat="1" x14ac:dyDescent="0.2">
      <c r="B337" s="16"/>
      <c r="C337" s="16"/>
      <c r="D337" s="18"/>
      <c r="E337" s="18"/>
      <c r="F337" s="18"/>
      <c r="G337" s="166"/>
      <c r="H337" s="166"/>
      <c r="I337" s="166"/>
    </row>
    <row r="338" spans="2:9" s="13" customFormat="1" x14ac:dyDescent="0.2">
      <c r="B338" s="16"/>
      <c r="C338" s="16"/>
      <c r="D338" s="18"/>
      <c r="E338" s="18"/>
      <c r="F338" s="18"/>
      <c r="G338" s="166"/>
      <c r="H338" s="166"/>
      <c r="I338" s="166"/>
    </row>
    <row r="339" spans="2:9" s="13" customFormat="1" x14ac:dyDescent="0.2">
      <c r="B339" s="16"/>
      <c r="C339" s="16"/>
      <c r="D339" s="18"/>
      <c r="E339" s="18"/>
      <c r="F339" s="18"/>
      <c r="G339" s="166"/>
      <c r="H339" s="166"/>
      <c r="I339" s="166"/>
    </row>
    <row r="340" spans="2:9" s="13" customFormat="1" x14ac:dyDescent="0.2">
      <c r="B340" s="16"/>
      <c r="C340" s="16"/>
      <c r="D340" s="18"/>
      <c r="E340" s="18"/>
      <c r="F340" s="18"/>
      <c r="G340" s="166"/>
      <c r="H340" s="166"/>
      <c r="I340" s="166"/>
    </row>
    <row r="341" spans="2:9" s="13" customFormat="1" x14ac:dyDescent="0.2">
      <c r="B341" s="16"/>
      <c r="C341" s="16"/>
      <c r="D341" s="18"/>
      <c r="E341" s="18"/>
      <c r="F341" s="18"/>
      <c r="G341" s="166"/>
      <c r="H341" s="166"/>
      <c r="I341" s="166"/>
    </row>
    <row r="342" spans="2:9" s="13" customFormat="1" x14ac:dyDescent="0.2">
      <c r="B342" s="16"/>
      <c r="C342" s="16"/>
      <c r="D342" s="18"/>
      <c r="E342" s="18"/>
      <c r="F342" s="18"/>
      <c r="G342" s="166"/>
      <c r="H342" s="166"/>
      <c r="I342" s="166"/>
    </row>
    <row r="343" spans="2:9" s="13" customFormat="1" x14ac:dyDescent="0.2">
      <c r="B343" s="16"/>
      <c r="C343" s="16"/>
      <c r="D343" s="18"/>
      <c r="E343" s="18"/>
      <c r="F343" s="18"/>
      <c r="G343" s="166"/>
      <c r="H343" s="166"/>
      <c r="I343" s="166"/>
    </row>
    <row r="344" spans="2:9" s="13" customFormat="1" x14ac:dyDescent="0.2">
      <c r="B344" s="16"/>
      <c r="C344" s="16"/>
      <c r="D344" s="18"/>
      <c r="E344" s="18"/>
      <c r="F344" s="18"/>
      <c r="G344" s="166"/>
      <c r="H344" s="166"/>
      <c r="I344" s="166"/>
    </row>
    <row r="345" spans="2:9" s="13" customFormat="1" x14ac:dyDescent="0.2">
      <c r="B345" s="16"/>
      <c r="C345" s="16"/>
      <c r="D345" s="18"/>
      <c r="E345" s="18"/>
      <c r="F345" s="18"/>
      <c r="G345" s="166"/>
      <c r="H345" s="166"/>
      <c r="I345" s="166"/>
    </row>
    <row r="346" spans="2:9" s="13" customFormat="1" x14ac:dyDescent="0.2">
      <c r="B346" s="16"/>
      <c r="C346" s="16"/>
      <c r="D346" s="18"/>
      <c r="E346" s="18"/>
      <c r="F346" s="18"/>
      <c r="G346" s="166"/>
      <c r="H346" s="166"/>
      <c r="I346" s="166"/>
    </row>
    <row r="347" spans="2:9" s="13" customFormat="1" x14ac:dyDescent="0.2">
      <c r="B347" s="16"/>
      <c r="C347" s="16"/>
      <c r="D347" s="18"/>
      <c r="E347" s="18"/>
      <c r="F347" s="18"/>
      <c r="G347" s="166"/>
      <c r="H347" s="166"/>
      <c r="I347" s="166"/>
    </row>
    <row r="348" spans="2:9" s="13" customFormat="1" x14ac:dyDescent="0.2">
      <c r="B348" s="16"/>
      <c r="C348" s="16"/>
      <c r="D348" s="18"/>
      <c r="E348" s="18"/>
      <c r="F348" s="18"/>
      <c r="G348" s="166"/>
      <c r="H348" s="166"/>
      <c r="I348" s="166"/>
    </row>
    <row r="349" spans="2:9" s="13" customFormat="1" x14ac:dyDescent="0.2">
      <c r="B349" s="16"/>
      <c r="C349" s="16"/>
      <c r="D349" s="18"/>
      <c r="E349" s="18"/>
      <c r="F349" s="18"/>
      <c r="G349" s="166"/>
      <c r="H349" s="166"/>
      <c r="I349" s="166"/>
    </row>
    <row r="350" spans="2:9" s="13" customFormat="1" x14ac:dyDescent="0.2">
      <c r="B350" s="16"/>
      <c r="C350" s="16"/>
      <c r="D350" s="18"/>
      <c r="E350" s="18"/>
      <c r="F350" s="18"/>
      <c r="G350" s="166"/>
      <c r="H350" s="166"/>
      <c r="I350" s="166"/>
    </row>
    <row r="351" spans="2:9" s="13" customFormat="1" x14ac:dyDescent="0.2">
      <c r="B351" s="16"/>
      <c r="C351" s="16"/>
      <c r="D351" s="18"/>
      <c r="E351" s="18"/>
      <c r="F351" s="18"/>
      <c r="G351" s="166"/>
      <c r="H351" s="166"/>
      <c r="I351" s="166"/>
    </row>
    <row r="352" spans="2:9" s="13" customFormat="1" x14ac:dyDescent="0.2">
      <c r="B352" s="16"/>
      <c r="C352" s="16"/>
      <c r="D352" s="18"/>
      <c r="E352" s="18"/>
      <c r="F352" s="18"/>
      <c r="G352" s="166"/>
      <c r="H352" s="166"/>
      <c r="I352" s="166"/>
    </row>
    <row r="353" spans="2:9" s="13" customFormat="1" x14ac:dyDescent="0.2">
      <c r="B353" s="16"/>
      <c r="C353" s="16"/>
      <c r="D353" s="18"/>
      <c r="E353" s="18"/>
      <c r="F353" s="18"/>
      <c r="G353" s="166"/>
      <c r="H353" s="166"/>
      <c r="I353" s="166"/>
    </row>
    <row r="354" spans="2:9" s="13" customFormat="1" x14ac:dyDescent="0.2">
      <c r="B354" s="16"/>
      <c r="C354" s="16"/>
      <c r="D354" s="18"/>
      <c r="E354" s="18"/>
      <c r="F354" s="18"/>
      <c r="G354" s="166"/>
      <c r="H354" s="166"/>
      <c r="I354" s="166"/>
    </row>
    <row r="355" spans="2:9" s="13" customFormat="1" x14ac:dyDescent="0.2">
      <c r="B355" s="16"/>
      <c r="C355" s="16"/>
      <c r="D355" s="18"/>
      <c r="E355" s="18"/>
      <c r="F355" s="18"/>
      <c r="G355" s="166"/>
      <c r="H355" s="166"/>
      <c r="I355" s="166"/>
    </row>
    <row r="356" spans="2:9" s="13" customFormat="1" x14ac:dyDescent="0.2">
      <c r="B356" s="16"/>
      <c r="C356" s="16"/>
      <c r="D356" s="18"/>
      <c r="E356" s="18"/>
      <c r="F356" s="18"/>
      <c r="G356" s="166"/>
      <c r="H356" s="166"/>
      <c r="I356" s="166"/>
    </row>
    <row r="357" spans="2:9" s="13" customFormat="1" x14ac:dyDescent="0.2">
      <c r="B357" s="16"/>
      <c r="C357" s="16"/>
      <c r="D357" s="18"/>
      <c r="E357" s="18"/>
      <c r="F357" s="18"/>
      <c r="G357" s="166"/>
      <c r="H357" s="166"/>
      <c r="I357" s="166"/>
    </row>
    <row r="358" spans="2:9" s="13" customFormat="1" x14ac:dyDescent="0.2">
      <c r="B358" s="16"/>
      <c r="C358" s="16"/>
      <c r="D358" s="18"/>
      <c r="E358" s="18"/>
      <c r="F358" s="18"/>
      <c r="G358" s="166"/>
      <c r="H358" s="166"/>
      <c r="I358" s="166"/>
    </row>
    <row r="359" spans="2:9" s="13" customFormat="1" x14ac:dyDescent="0.2">
      <c r="B359" s="16"/>
      <c r="C359" s="16"/>
      <c r="D359" s="18"/>
      <c r="E359" s="18"/>
      <c r="F359" s="18"/>
      <c r="G359" s="166"/>
      <c r="H359" s="166"/>
      <c r="I359" s="166"/>
    </row>
    <row r="360" spans="2:9" s="13" customFormat="1" x14ac:dyDescent="0.2">
      <c r="B360" s="16"/>
      <c r="C360" s="16"/>
      <c r="D360" s="18"/>
      <c r="E360" s="18"/>
      <c r="F360" s="18"/>
      <c r="G360" s="166"/>
      <c r="H360" s="166"/>
      <c r="I360" s="166"/>
    </row>
    <row r="361" spans="2:9" s="13" customFormat="1" x14ac:dyDescent="0.2">
      <c r="B361" s="16"/>
      <c r="C361" s="16"/>
      <c r="D361" s="18"/>
      <c r="E361" s="18"/>
      <c r="F361" s="18"/>
      <c r="G361" s="166"/>
      <c r="H361" s="166"/>
      <c r="I361" s="166"/>
    </row>
    <row r="362" spans="2:9" s="13" customFormat="1" x14ac:dyDescent="0.2">
      <c r="B362" s="16"/>
      <c r="C362" s="16"/>
      <c r="D362" s="18"/>
      <c r="E362" s="18"/>
      <c r="F362" s="18"/>
      <c r="G362" s="166"/>
      <c r="H362" s="166"/>
      <c r="I362" s="166"/>
    </row>
    <row r="363" spans="2:9" s="13" customFormat="1" x14ac:dyDescent="0.2">
      <c r="B363" s="16"/>
      <c r="C363" s="16"/>
      <c r="D363" s="18"/>
      <c r="E363" s="18"/>
      <c r="F363" s="18"/>
      <c r="G363" s="166"/>
      <c r="H363" s="166"/>
      <c r="I363" s="166"/>
    </row>
    <row r="364" spans="2:9" s="13" customFormat="1" x14ac:dyDescent="0.2">
      <c r="B364" s="16"/>
      <c r="C364" s="16"/>
      <c r="D364" s="18"/>
      <c r="E364" s="18"/>
      <c r="F364" s="18"/>
      <c r="G364" s="166"/>
      <c r="H364" s="166"/>
      <c r="I364" s="166"/>
    </row>
    <row r="365" spans="2:9" s="13" customFormat="1" x14ac:dyDescent="0.2">
      <c r="B365" s="16"/>
      <c r="C365" s="16"/>
      <c r="D365" s="18"/>
      <c r="E365" s="18"/>
      <c r="F365" s="18"/>
      <c r="G365" s="166"/>
      <c r="H365" s="166"/>
      <c r="I365" s="166"/>
    </row>
    <row r="366" spans="2:9" s="13" customFormat="1" x14ac:dyDescent="0.2">
      <c r="B366" s="16"/>
      <c r="C366" s="16"/>
      <c r="D366" s="18"/>
      <c r="E366" s="18"/>
      <c r="F366" s="18"/>
      <c r="G366" s="166"/>
      <c r="H366" s="166"/>
      <c r="I366" s="166"/>
    </row>
    <row r="367" spans="2:9" s="13" customFormat="1" x14ac:dyDescent="0.2">
      <c r="B367" s="16"/>
      <c r="C367" s="16"/>
      <c r="D367" s="18"/>
      <c r="E367" s="18"/>
      <c r="F367" s="18"/>
      <c r="G367" s="166"/>
      <c r="H367" s="166"/>
      <c r="I367" s="166"/>
    </row>
    <row r="368" spans="2:9" s="13" customFormat="1" x14ac:dyDescent="0.2">
      <c r="B368" s="16"/>
      <c r="C368" s="16"/>
      <c r="D368" s="18"/>
      <c r="E368" s="18"/>
      <c r="F368" s="18"/>
      <c r="G368" s="166"/>
      <c r="H368" s="166"/>
      <c r="I368" s="166"/>
    </row>
    <row r="369" spans="2:9" s="13" customFormat="1" x14ac:dyDescent="0.2">
      <c r="B369" s="16"/>
      <c r="C369" s="16"/>
      <c r="D369" s="18"/>
      <c r="E369" s="18"/>
      <c r="F369" s="18"/>
      <c r="G369" s="166"/>
      <c r="H369" s="166"/>
      <c r="I369" s="166"/>
    </row>
    <row r="370" spans="2:9" s="13" customFormat="1" x14ac:dyDescent="0.2">
      <c r="B370" s="16"/>
      <c r="C370" s="16"/>
      <c r="D370" s="18"/>
      <c r="E370" s="18"/>
      <c r="F370" s="18"/>
      <c r="G370" s="166"/>
      <c r="H370" s="166"/>
      <c r="I370" s="166"/>
    </row>
    <row r="371" spans="2:9" s="13" customFormat="1" x14ac:dyDescent="0.2">
      <c r="B371" s="16"/>
      <c r="C371" s="16"/>
      <c r="D371" s="18"/>
      <c r="E371" s="18"/>
      <c r="F371" s="18"/>
      <c r="G371" s="166"/>
      <c r="H371" s="166"/>
      <c r="I371" s="166"/>
    </row>
    <row r="372" spans="2:9" s="13" customFormat="1" x14ac:dyDescent="0.2">
      <c r="B372" s="16"/>
      <c r="C372" s="16"/>
      <c r="D372" s="18"/>
      <c r="E372" s="18"/>
      <c r="F372" s="18"/>
      <c r="G372" s="166"/>
      <c r="H372" s="166"/>
      <c r="I372" s="166"/>
    </row>
    <row r="373" spans="2:9" s="13" customFormat="1" x14ac:dyDescent="0.2">
      <c r="B373" s="16"/>
      <c r="C373" s="16"/>
      <c r="D373" s="18"/>
      <c r="E373" s="18"/>
      <c r="F373" s="18"/>
      <c r="G373" s="166"/>
      <c r="H373" s="166"/>
      <c r="I373" s="166"/>
    </row>
    <row r="374" spans="2:9" s="13" customFormat="1" x14ac:dyDescent="0.2">
      <c r="B374" s="16"/>
      <c r="C374" s="16"/>
      <c r="D374" s="18"/>
      <c r="E374" s="18"/>
      <c r="F374" s="18"/>
      <c r="G374" s="166"/>
      <c r="H374" s="166"/>
      <c r="I374" s="166"/>
    </row>
    <row r="375" spans="2:9" s="13" customFormat="1" x14ac:dyDescent="0.2">
      <c r="B375" s="16"/>
      <c r="C375" s="16"/>
      <c r="D375" s="18"/>
      <c r="E375" s="18"/>
      <c r="F375" s="18"/>
      <c r="G375" s="166"/>
      <c r="H375" s="166"/>
      <c r="I375" s="166"/>
    </row>
    <row r="376" spans="2:9" s="13" customFormat="1" x14ac:dyDescent="0.2">
      <c r="B376" s="16"/>
      <c r="C376" s="16"/>
      <c r="D376" s="18"/>
      <c r="E376" s="18"/>
      <c r="F376" s="18"/>
      <c r="G376" s="166"/>
      <c r="H376" s="166"/>
      <c r="I376" s="166"/>
    </row>
    <row r="377" spans="2:9" s="13" customFormat="1" x14ac:dyDescent="0.2">
      <c r="B377" s="16"/>
      <c r="C377" s="16"/>
      <c r="D377" s="18"/>
      <c r="E377" s="18"/>
      <c r="F377" s="18"/>
      <c r="G377" s="166"/>
      <c r="H377" s="166"/>
      <c r="I377" s="166"/>
    </row>
    <row r="378" spans="2:9" s="13" customFormat="1" x14ac:dyDescent="0.2">
      <c r="B378" s="16"/>
      <c r="C378" s="16"/>
      <c r="D378" s="18"/>
      <c r="E378" s="18"/>
      <c r="F378" s="18"/>
      <c r="G378" s="166"/>
      <c r="H378" s="166"/>
      <c r="I378" s="166"/>
    </row>
    <row r="379" spans="2:9" s="13" customFormat="1" x14ac:dyDescent="0.2">
      <c r="B379" s="16"/>
      <c r="C379" s="16"/>
      <c r="D379" s="18"/>
      <c r="E379" s="18"/>
      <c r="F379" s="18"/>
      <c r="G379" s="166"/>
      <c r="H379" s="166"/>
      <c r="I379" s="166"/>
    </row>
    <row r="380" spans="2:9" s="13" customFormat="1" x14ac:dyDescent="0.2">
      <c r="B380" s="16"/>
      <c r="C380" s="16"/>
      <c r="D380" s="18"/>
      <c r="E380" s="18"/>
      <c r="F380" s="18"/>
      <c r="G380" s="166"/>
      <c r="H380" s="166"/>
      <c r="I380" s="166"/>
    </row>
    <row r="381" spans="2:9" s="13" customFormat="1" x14ac:dyDescent="0.2">
      <c r="B381" s="16"/>
      <c r="C381" s="16"/>
      <c r="D381" s="18"/>
      <c r="E381" s="18"/>
      <c r="F381" s="18"/>
      <c r="G381" s="166"/>
      <c r="H381" s="166"/>
      <c r="I381" s="166"/>
    </row>
    <row r="382" spans="2:9" s="13" customFormat="1" x14ac:dyDescent="0.2">
      <c r="B382" s="16"/>
      <c r="C382" s="16"/>
      <c r="D382" s="18"/>
      <c r="E382" s="18"/>
      <c r="F382" s="18"/>
      <c r="G382" s="166"/>
      <c r="H382" s="166"/>
      <c r="I382" s="166"/>
    </row>
    <row r="383" spans="2:9" s="13" customFormat="1" x14ac:dyDescent="0.2">
      <c r="B383" s="16"/>
      <c r="C383" s="16"/>
      <c r="D383" s="18"/>
      <c r="E383" s="18"/>
      <c r="F383" s="18"/>
      <c r="G383" s="166"/>
      <c r="H383" s="166"/>
      <c r="I383" s="166"/>
    </row>
    <row r="384" spans="2:9" s="13" customFormat="1" x14ac:dyDescent="0.2">
      <c r="B384" s="16"/>
      <c r="C384" s="16"/>
      <c r="D384" s="18"/>
      <c r="E384" s="18"/>
      <c r="F384" s="18"/>
      <c r="G384" s="166"/>
      <c r="H384" s="166"/>
      <c r="I384" s="166"/>
    </row>
    <row r="385" spans="2:9" s="13" customFormat="1" x14ac:dyDescent="0.2">
      <c r="B385" s="16"/>
      <c r="C385" s="16"/>
      <c r="D385" s="18"/>
      <c r="E385" s="18"/>
      <c r="F385" s="18"/>
      <c r="G385" s="166"/>
      <c r="H385" s="166"/>
      <c r="I385" s="166"/>
    </row>
    <row r="386" spans="2:9" s="13" customFormat="1" x14ac:dyDescent="0.2">
      <c r="B386" s="16"/>
      <c r="C386" s="16"/>
      <c r="D386" s="18"/>
      <c r="E386" s="18"/>
      <c r="F386" s="18"/>
      <c r="G386" s="166"/>
      <c r="H386" s="166"/>
      <c r="I386" s="166"/>
    </row>
    <row r="387" spans="2:9" s="13" customFormat="1" x14ac:dyDescent="0.2">
      <c r="B387" s="16"/>
      <c r="C387" s="16"/>
      <c r="D387" s="18"/>
      <c r="E387" s="18"/>
      <c r="F387" s="18"/>
      <c r="G387" s="166"/>
      <c r="H387" s="166"/>
      <c r="I387" s="166"/>
    </row>
    <row r="388" spans="2:9" s="13" customFormat="1" x14ac:dyDescent="0.2">
      <c r="B388" s="16"/>
      <c r="C388" s="16"/>
      <c r="D388" s="18"/>
      <c r="E388" s="18"/>
      <c r="F388" s="18"/>
      <c r="G388" s="166"/>
      <c r="H388" s="166"/>
      <c r="I388" s="166"/>
    </row>
    <row r="389" spans="2:9" s="13" customFormat="1" x14ac:dyDescent="0.2">
      <c r="B389" s="16"/>
      <c r="C389" s="16"/>
      <c r="D389" s="18"/>
      <c r="E389" s="18"/>
      <c r="F389" s="18"/>
      <c r="G389" s="166"/>
      <c r="H389" s="166"/>
      <c r="I389" s="166"/>
    </row>
    <row r="390" spans="2:9" s="13" customFormat="1" x14ac:dyDescent="0.2">
      <c r="B390" s="16"/>
      <c r="C390" s="16"/>
      <c r="D390" s="18"/>
      <c r="E390" s="18"/>
      <c r="F390" s="18"/>
      <c r="G390" s="166"/>
      <c r="H390" s="166"/>
      <c r="I390" s="166"/>
    </row>
    <row r="391" spans="2:9" s="13" customFormat="1" x14ac:dyDescent="0.2">
      <c r="B391" s="16"/>
      <c r="C391" s="16"/>
      <c r="D391" s="18"/>
      <c r="E391" s="18"/>
      <c r="F391" s="18"/>
      <c r="G391" s="166"/>
      <c r="H391" s="166"/>
      <c r="I391" s="166"/>
    </row>
    <row r="392" spans="2:9" s="13" customFormat="1" x14ac:dyDescent="0.2">
      <c r="B392" s="16"/>
      <c r="C392" s="16"/>
      <c r="D392" s="18"/>
      <c r="E392" s="18"/>
      <c r="F392" s="18"/>
      <c r="G392" s="166"/>
      <c r="H392" s="166"/>
      <c r="I392" s="166"/>
    </row>
    <row r="393" spans="2:9" s="13" customFormat="1" x14ac:dyDescent="0.2">
      <c r="B393" s="16"/>
      <c r="C393" s="16"/>
      <c r="D393" s="18"/>
      <c r="E393" s="18"/>
      <c r="F393" s="18"/>
      <c r="G393" s="166"/>
      <c r="H393" s="166"/>
      <c r="I393" s="166"/>
    </row>
    <row r="394" spans="2:9" s="13" customFormat="1" x14ac:dyDescent="0.2">
      <c r="B394" s="16"/>
      <c r="C394" s="16"/>
      <c r="D394" s="18"/>
      <c r="E394" s="18"/>
      <c r="F394" s="18"/>
      <c r="G394" s="166"/>
      <c r="H394" s="166"/>
      <c r="I394" s="166"/>
    </row>
    <row r="395" spans="2:9" s="13" customFormat="1" x14ac:dyDescent="0.2">
      <c r="B395" s="16"/>
      <c r="C395" s="16"/>
      <c r="D395" s="18"/>
      <c r="E395" s="18"/>
      <c r="F395" s="18"/>
      <c r="G395" s="166"/>
      <c r="H395" s="166"/>
      <c r="I395" s="166"/>
    </row>
    <row r="396" spans="2:9" s="13" customFormat="1" x14ac:dyDescent="0.2">
      <c r="B396" s="16"/>
      <c r="C396" s="16"/>
      <c r="D396" s="18"/>
      <c r="E396" s="18"/>
      <c r="F396" s="18"/>
      <c r="G396" s="166"/>
      <c r="H396" s="166"/>
      <c r="I396" s="166"/>
    </row>
    <row r="397" spans="2:9" s="13" customFormat="1" x14ac:dyDescent="0.2">
      <c r="B397" s="16"/>
      <c r="C397" s="16"/>
      <c r="D397" s="18"/>
      <c r="E397" s="18"/>
      <c r="F397" s="18"/>
      <c r="G397" s="166"/>
      <c r="H397" s="166"/>
      <c r="I397" s="166"/>
    </row>
    <row r="398" spans="2:9" s="13" customFormat="1" x14ac:dyDescent="0.2">
      <c r="B398" s="16"/>
      <c r="C398" s="16"/>
      <c r="D398" s="18"/>
      <c r="E398" s="18"/>
      <c r="F398" s="18"/>
      <c r="G398" s="166"/>
      <c r="H398" s="166"/>
      <c r="I398" s="166"/>
    </row>
    <row r="399" spans="2:9" s="13" customFormat="1" x14ac:dyDescent="0.2">
      <c r="B399" s="16"/>
      <c r="C399" s="16"/>
      <c r="D399" s="18"/>
      <c r="E399" s="18"/>
      <c r="F399" s="18"/>
      <c r="G399" s="166"/>
      <c r="H399" s="166"/>
      <c r="I399" s="166"/>
    </row>
    <row r="400" spans="2:9" s="13" customFormat="1" x14ac:dyDescent="0.2">
      <c r="B400" s="16"/>
      <c r="C400" s="16"/>
      <c r="D400" s="18"/>
      <c r="E400" s="18"/>
      <c r="F400" s="18"/>
      <c r="G400" s="166"/>
      <c r="H400" s="166"/>
      <c r="I400" s="166"/>
    </row>
    <row r="401" spans="2:9" s="13" customFormat="1" x14ac:dyDescent="0.2">
      <c r="B401" s="16"/>
      <c r="C401" s="16"/>
      <c r="D401" s="18"/>
      <c r="E401" s="18"/>
      <c r="F401" s="18"/>
      <c r="G401" s="166"/>
      <c r="H401" s="166"/>
      <c r="I401" s="166"/>
    </row>
    <row r="402" spans="2:9" s="13" customFormat="1" x14ac:dyDescent="0.2">
      <c r="B402" s="16"/>
      <c r="C402" s="16"/>
      <c r="D402" s="18"/>
      <c r="E402" s="18"/>
      <c r="F402" s="18"/>
      <c r="G402" s="166"/>
      <c r="H402" s="166"/>
      <c r="I402" s="166"/>
    </row>
    <row r="403" spans="2:9" s="13" customFormat="1" x14ac:dyDescent="0.2">
      <c r="B403" s="16"/>
      <c r="C403" s="16"/>
      <c r="D403" s="18"/>
      <c r="E403" s="18"/>
      <c r="F403" s="18"/>
      <c r="G403" s="166"/>
      <c r="H403" s="166"/>
      <c r="I403" s="166"/>
    </row>
    <row r="404" spans="2:9" s="13" customFormat="1" x14ac:dyDescent="0.2">
      <c r="B404" s="16"/>
      <c r="C404" s="16"/>
      <c r="D404" s="18"/>
      <c r="E404" s="18"/>
      <c r="F404" s="18"/>
      <c r="G404" s="166"/>
      <c r="H404" s="166"/>
      <c r="I404" s="166"/>
    </row>
    <row r="405" spans="2:9" s="13" customFormat="1" x14ac:dyDescent="0.2">
      <c r="B405" s="16"/>
      <c r="C405" s="16"/>
      <c r="D405" s="18"/>
      <c r="E405" s="18"/>
      <c r="F405" s="18"/>
      <c r="G405" s="166"/>
      <c r="H405" s="166"/>
      <c r="I405" s="166"/>
    </row>
    <row r="406" spans="2:9" s="13" customFormat="1" x14ac:dyDescent="0.2">
      <c r="B406" s="16"/>
      <c r="C406" s="16"/>
      <c r="D406" s="18"/>
      <c r="E406" s="18"/>
      <c r="F406" s="18"/>
      <c r="G406" s="166"/>
      <c r="H406" s="166"/>
      <c r="I406" s="166"/>
    </row>
    <row r="407" spans="2:9" s="13" customFormat="1" x14ac:dyDescent="0.2">
      <c r="B407" s="16"/>
      <c r="C407" s="16"/>
      <c r="D407" s="18"/>
      <c r="E407" s="18"/>
      <c r="F407" s="18"/>
      <c r="G407" s="166"/>
      <c r="H407" s="166"/>
      <c r="I407" s="166"/>
    </row>
    <row r="408" spans="2:9" s="13" customFormat="1" x14ac:dyDescent="0.2">
      <c r="B408" s="16"/>
      <c r="C408" s="16"/>
      <c r="D408" s="18"/>
      <c r="E408" s="18"/>
      <c r="F408" s="18"/>
      <c r="G408" s="166"/>
      <c r="H408" s="166"/>
      <c r="I408" s="166"/>
    </row>
    <row r="409" spans="2:9" s="13" customFormat="1" x14ac:dyDescent="0.2">
      <c r="B409" s="16"/>
      <c r="C409" s="16"/>
      <c r="D409" s="18"/>
      <c r="E409" s="18"/>
      <c r="F409" s="18"/>
      <c r="G409" s="166"/>
      <c r="H409" s="166"/>
      <c r="I409" s="166"/>
    </row>
    <row r="410" spans="2:9" s="13" customFormat="1" x14ac:dyDescent="0.2">
      <c r="B410" s="16"/>
      <c r="C410" s="16"/>
      <c r="D410" s="18"/>
      <c r="E410" s="18"/>
      <c r="F410" s="18"/>
      <c r="G410" s="166"/>
      <c r="H410" s="166"/>
      <c r="I410" s="166"/>
    </row>
    <row r="411" spans="2:9" s="13" customFormat="1" x14ac:dyDescent="0.2">
      <c r="B411" s="16"/>
      <c r="C411" s="16"/>
      <c r="D411" s="18"/>
      <c r="E411" s="18"/>
      <c r="F411" s="18"/>
      <c r="G411" s="166"/>
      <c r="H411" s="166"/>
      <c r="I411" s="166"/>
    </row>
    <row r="412" spans="2:9" s="13" customFormat="1" x14ac:dyDescent="0.2">
      <c r="B412" s="16"/>
      <c r="C412" s="16"/>
      <c r="D412" s="18"/>
      <c r="E412" s="18"/>
      <c r="F412" s="18"/>
      <c r="G412" s="166"/>
      <c r="H412" s="166"/>
      <c r="I412" s="166"/>
    </row>
    <row r="413" spans="2:9" s="13" customFormat="1" x14ac:dyDescent="0.2">
      <c r="B413" s="16"/>
      <c r="C413" s="16"/>
      <c r="D413" s="18"/>
      <c r="E413" s="18"/>
      <c r="F413" s="18"/>
      <c r="G413" s="166"/>
      <c r="H413" s="166"/>
      <c r="I413" s="166"/>
    </row>
    <row r="414" spans="2:9" s="13" customFormat="1" x14ac:dyDescent="0.2">
      <c r="B414" s="16"/>
      <c r="C414" s="16"/>
      <c r="D414" s="18"/>
      <c r="E414" s="18"/>
      <c r="F414" s="18"/>
      <c r="G414" s="166"/>
      <c r="H414" s="166"/>
      <c r="I414" s="166"/>
    </row>
    <row r="415" spans="2:9" s="13" customFormat="1" x14ac:dyDescent="0.2">
      <c r="B415" s="16"/>
      <c r="C415" s="16"/>
      <c r="D415" s="18"/>
      <c r="E415" s="18"/>
      <c r="F415" s="18"/>
      <c r="G415" s="166"/>
      <c r="H415" s="166"/>
      <c r="I415" s="166"/>
    </row>
    <row r="416" spans="2:9" s="13" customFormat="1" x14ac:dyDescent="0.2">
      <c r="B416" s="16"/>
      <c r="C416" s="16"/>
      <c r="D416" s="18"/>
      <c r="E416" s="18"/>
      <c r="F416" s="18"/>
      <c r="G416" s="166"/>
      <c r="H416" s="166"/>
      <c r="I416" s="166"/>
    </row>
    <row r="417" spans="2:9" s="13" customFormat="1" x14ac:dyDescent="0.2">
      <c r="B417" s="16"/>
      <c r="C417" s="16"/>
      <c r="D417" s="18"/>
      <c r="E417" s="18"/>
      <c r="F417" s="18"/>
      <c r="G417" s="166"/>
      <c r="H417" s="166"/>
      <c r="I417" s="166"/>
    </row>
    <row r="418" spans="2:9" s="13" customFormat="1" x14ac:dyDescent="0.2">
      <c r="B418" s="16"/>
      <c r="C418" s="16"/>
      <c r="D418" s="18"/>
      <c r="E418" s="18"/>
      <c r="F418" s="18"/>
      <c r="G418" s="166"/>
      <c r="H418" s="166"/>
      <c r="I418" s="166"/>
    </row>
    <row r="419" spans="2:9" s="13" customFormat="1" x14ac:dyDescent="0.2">
      <c r="B419" s="16"/>
      <c r="C419" s="16"/>
      <c r="D419" s="18"/>
      <c r="E419" s="18"/>
      <c r="F419" s="18"/>
      <c r="G419" s="166"/>
      <c r="H419" s="166"/>
      <c r="I419" s="166"/>
    </row>
    <row r="420" spans="2:9" s="13" customFormat="1" x14ac:dyDescent="0.2">
      <c r="B420" s="16"/>
      <c r="C420" s="16"/>
      <c r="D420" s="18"/>
      <c r="E420" s="18"/>
      <c r="F420" s="18"/>
      <c r="G420" s="166"/>
      <c r="H420" s="166"/>
      <c r="I420" s="166"/>
    </row>
    <row r="421" spans="2:9" s="13" customFormat="1" x14ac:dyDescent="0.2">
      <c r="B421" s="16"/>
      <c r="C421" s="16"/>
      <c r="D421" s="18"/>
      <c r="E421" s="18"/>
      <c r="F421" s="18"/>
      <c r="G421" s="166"/>
      <c r="H421" s="166"/>
      <c r="I421" s="166"/>
    </row>
    <row r="422" spans="2:9" s="13" customFormat="1" x14ac:dyDescent="0.2">
      <c r="B422" s="16"/>
      <c r="C422" s="16"/>
      <c r="D422" s="18"/>
      <c r="E422" s="18"/>
      <c r="F422" s="18"/>
      <c r="G422" s="166"/>
      <c r="H422" s="166"/>
      <c r="I422" s="166"/>
    </row>
    <row r="423" spans="2:9" s="13" customFormat="1" x14ac:dyDescent="0.2">
      <c r="B423" s="16"/>
      <c r="C423" s="16"/>
      <c r="D423" s="18"/>
      <c r="E423" s="18"/>
      <c r="F423" s="18"/>
      <c r="G423" s="166"/>
      <c r="H423" s="166"/>
      <c r="I423" s="166"/>
    </row>
    <row r="424" spans="2:9" s="13" customFormat="1" x14ac:dyDescent="0.2">
      <c r="B424" s="16"/>
      <c r="C424" s="16"/>
      <c r="D424" s="18"/>
      <c r="E424" s="18"/>
      <c r="F424" s="18"/>
      <c r="G424" s="166"/>
      <c r="H424" s="166"/>
      <c r="I424" s="166"/>
    </row>
    <row r="425" spans="2:9" s="13" customFormat="1" x14ac:dyDescent="0.2">
      <c r="B425" s="16"/>
      <c r="C425" s="16"/>
      <c r="D425" s="18"/>
      <c r="E425" s="18"/>
      <c r="F425" s="18"/>
      <c r="G425" s="166"/>
      <c r="H425" s="166"/>
      <c r="I425" s="166"/>
    </row>
    <row r="426" spans="2:9" s="13" customFormat="1" x14ac:dyDescent="0.2">
      <c r="B426" s="16"/>
      <c r="C426" s="16"/>
      <c r="D426" s="18"/>
      <c r="E426" s="18"/>
      <c r="F426" s="18"/>
      <c r="G426" s="166"/>
      <c r="H426" s="166"/>
      <c r="I426" s="166"/>
    </row>
    <row r="427" spans="2:9" s="13" customFormat="1" x14ac:dyDescent="0.2">
      <c r="B427" s="16"/>
      <c r="C427" s="16"/>
      <c r="D427" s="18"/>
      <c r="E427" s="18"/>
      <c r="F427" s="18"/>
      <c r="G427" s="166"/>
      <c r="H427" s="166"/>
      <c r="I427" s="166"/>
    </row>
    <row r="428" spans="2:9" s="13" customFormat="1" x14ac:dyDescent="0.2">
      <c r="B428" s="16"/>
      <c r="C428" s="16"/>
      <c r="D428" s="18"/>
      <c r="E428" s="18"/>
      <c r="F428" s="18"/>
      <c r="G428" s="166"/>
      <c r="H428" s="166"/>
      <c r="I428" s="166"/>
    </row>
    <row r="429" spans="2:9" s="13" customFormat="1" x14ac:dyDescent="0.2">
      <c r="B429" s="16"/>
      <c r="C429" s="16"/>
      <c r="D429" s="18"/>
      <c r="E429" s="18"/>
      <c r="F429" s="18"/>
      <c r="G429" s="166"/>
      <c r="H429" s="166"/>
      <c r="I429" s="166"/>
    </row>
    <row r="430" spans="2:9" s="13" customFormat="1" x14ac:dyDescent="0.2">
      <c r="B430" s="16"/>
      <c r="C430" s="16"/>
      <c r="D430" s="18"/>
      <c r="E430" s="18"/>
      <c r="F430" s="18"/>
      <c r="G430" s="166"/>
      <c r="H430" s="166"/>
      <c r="I430" s="166"/>
    </row>
    <row r="431" spans="2:9" s="13" customFormat="1" x14ac:dyDescent="0.2">
      <c r="B431" s="16"/>
      <c r="C431" s="16"/>
      <c r="D431" s="18"/>
      <c r="E431" s="18"/>
      <c r="F431" s="18"/>
      <c r="G431" s="166"/>
      <c r="H431" s="166"/>
      <c r="I431" s="166"/>
    </row>
    <row r="432" spans="2:9" s="13" customFormat="1" x14ac:dyDescent="0.2">
      <c r="B432" s="16"/>
      <c r="C432" s="16"/>
      <c r="D432" s="18"/>
      <c r="E432" s="18"/>
      <c r="F432" s="18"/>
      <c r="G432" s="166"/>
      <c r="H432" s="166"/>
      <c r="I432" s="166"/>
    </row>
    <row r="433" spans="2:9" s="13" customFormat="1" x14ac:dyDescent="0.2">
      <c r="B433" s="16"/>
      <c r="C433" s="16"/>
      <c r="D433" s="18"/>
      <c r="E433" s="18"/>
      <c r="F433" s="18"/>
      <c r="G433" s="166"/>
      <c r="H433" s="166"/>
      <c r="I433" s="166"/>
    </row>
    <row r="434" spans="2:9" s="13" customFormat="1" x14ac:dyDescent="0.2">
      <c r="B434" s="16"/>
      <c r="C434" s="16"/>
      <c r="D434" s="18"/>
      <c r="E434" s="18"/>
      <c r="F434" s="18"/>
      <c r="G434" s="166"/>
      <c r="H434" s="166"/>
      <c r="I434" s="166"/>
    </row>
    <row r="435" spans="2:9" s="13" customFormat="1" x14ac:dyDescent="0.2">
      <c r="B435" s="16"/>
      <c r="C435" s="16"/>
      <c r="D435" s="18"/>
      <c r="E435" s="18"/>
      <c r="F435" s="18"/>
      <c r="G435" s="166"/>
      <c r="H435" s="166"/>
      <c r="I435" s="166"/>
    </row>
    <row r="436" spans="2:9" s="13" customFormat="1" x14ac:dyDescent="0.2">
      <c r="B436" s="16"/>
      <c r="C436" s="16"/>
      <c r="D436" s="18"/>
      <c r="E436" s="18"/>
      <c r="F436" s="18"/>
      <c r="G436" s="166"/>
      <c r="H436" s="166"/>
      <c r="I436" s="166"/>
    </row>
    <row r="437" spans="2:9" s="13" customFormat="1" x14ac:dyDescent="0.2">
      <c r="B437" s="16"/>
      <c r="C437" s="16"/>
      <c r="D437" s="18"/>
      <c r="E437" s="18"/>
      <c r="F437" s="18"/>
      <c r="G437" s="166"/>
      <c r="H437" s="166"/>
      <c r="I437" s="166"/>
    </row>
    <row r="438" spans="2:9" s="13" customFormat="1" x14ac:dyDescent="0.2">
      <c r="B438" s="16"/>
      <c r="C438" s="16"/>
      <c r="D438" s="18"/>
      <c r="E438" s="18"/>
      <c r="F438" s="18"/>
      <c r="G438" s="166"/>
      <c r="H438" s="166"/>
      <c r="I438" s="166"/>
    </row>
    <row r="439" spans="2:9" s="13" customFormat="1" x14ac:dyDescent="0.2">
      <c r="B439" s="16"/>
      <c r="C439" s="16"/>
      <c r="D439" s="18"/>
      <c r="E439" s="18"/>
      <c r="F439" s="18"/>
      <c r="G439" s="166"/>
      <c r="H439" s="166"/>
      <c r="I439" s="166"/>
    </row>
    <row r="440" spans="2:9" s="13" customFormat="1" x14ac:dyDescent="0.2">
      <c r="B440" s="16"/>
      <c r="C440" s="16"/>
      <c r="D440" s="18"/>
      <c r="E440" s="18"/>
      <c r="F440" s="18"/>
      <c r="G440" s="166"/>
      <c r="H440" s="166"/>
      <c r="I440" s="166"/>
    </row>
    <row r="441" spans="2:9" s="13" customFormat="1" x14ac:dyDescent="0.2">
      <c r="B441" s="16"/>
      <c r="C441" s="16"/>
      <c r="D441" s="18"/>
      <c r="E441" s="18"/>
      <c r="F441" s="18"/>
      <c r="G441" s="166"/>
      <c r="H441" s="166"/>
      <c r="I441" s="166"/>
    </row>
    <row r="442" spans="2:9" s="13" customFormat="1" x14ac:dyDescent="0.2">
      <c r="B442" s="16"/>
      <c r="C442" s="16"/>
      <c r="D442" s="18"/>
      <c r="E442" s="18"/>
      <c r="F442" s="18"/>
      <c r="G442" s="166"/>
      <c r="H442" s="166"/>
      <c r="I442" s="166"/>
    </row>
    <row r="443" spans="2:9" s="13" customFormat="1" x14ac:dyDescent="0.2">
      <c r="B443" s="16"/>
      <c r="C443" s="16"/>
      <c r="D443" s="18"/>
      <c r="E443" s="18"/>
      <c r="F443" s="18"/>
      <c r="G443" s="166"/>
      <c r="H443" s="166"/>
      <c r="I443" s="166"/>
    </row>
    <row r="444" spans="2:9" s="13" customFormat="1" x14ac:dyDescent="0.2">
      <c r="B444" s="16"/>
      <c r="C444" s="16"/>
      <c r="D444" s="18"/>
      <c r="E444" s="18"/>
      <c r="F444" s="18"/>
      <c r="G444" s="166"/>
      <c r="H444" s="166"/>
      <c r="I444" s="166"/>
    </row>
    <row r="445" spans="2:9" s="13" customFormat="1" x14ac:dyDescent="0.2">
      <c r="B445" s="16"/>
      <c r="C445" s="16"/>
      <c r="D445" s="18"/>
      <c r="E445" s="18"/>
      <c r="F445" s="18"/>
      <c r="G445" s="166"/>
      <c r="H445" s="166"/>
      <c r="I445" s="166"/>
    </row>
    <row r="446" spans="2:9" s="13" customFormat="1" x14ac:dyDescent="0.2">
      <c r="B446" s="16"/>
      <c r="C446" s="16"/>
      <c r="D446" s="18"/>
      <c r="E446" s="18"/>
      <c r="F446" s="18"/>
      <c r="G446" s="166"/>
      <c r="H446" s="166"/>
      <c r="I446" s="166"/>
    </row>
    <row r="447" spans="2:9" s="13" customFormat="1" x14ac:dyDescent="0.2">
      <c r="B447" s="16"/>
      <c r="C447" s="16"/>
      <c r="D447" s="18"/>
      <c r="E447" s="18"/>
      <c r="F447" s="18"/>
      <c r="G447" s="166"/>
      <c r="H447" s="166"/>
      <c r="I447" s="166"/>
    </row>
    <row r="448" spans="2:9" s="13" customFormat="1" x14ac:dyDescent="0.2">
      <c r="B448" s="16"/>
      <c r="C448" s="16"/>
      <c r="D448" s="18"/>
      <c r="E448" s="18"/>
      <c r="F448" s="18"/>
      <c r="G448" s="166"/>
      <c r="H448" s="166"/>
      <c r="I448" s="166"/>
    </row>
    <row r="449" spans="2:9" s="13" customFormat="1" x14ac:dyDescent="0.2">
      <c r="B449" s="16"/>
      <c r="C449" s="16"/>
      <c r="D449" s="18"/>
      <c r="E449" s="18"/>
      <c r="F449" s="18"/>
      <c r="G449" s="166"/>
      <c r="H449" s="166"/>
      <c r="I449" s="166"/>
    </row>
    <row r="450" spans="2:9" s="13" customFormat="1" x14ac:dyDescent="0.2">
      <c r="B450" s="16"/>
      <c r="C450" s="16"/>
      <c r="D450" s="18"/>
      <c r="E450" s="18"/>
      <c r="F450" s="18"/>
      <c r="G450" s="166"/>
      <c r="H450" s="166"/>
      <c r="I450" s="166"/>
    </row>
    <row r="451" spans="2:9" s="13" customFormat="1" x14ac:dyDescent="0.2">
      <c r="B451" s="16"/>
      <c r="C451" s="16"/>
      <c r="D451" s="18"/>
      <c r="E451" s="18"/>
      <c r="F451" s="18"/>
      <c r="G451" s="166"/>
      <c r="H451" s="166"/>
      <c r="I451" s="166"/>
    </row>
    <row r="452" spans="2:9" s="13" customFormat="1" x14ac:dyDescent="0.2">
      <c r="B452" s="16"/>
      <c r="C452" s="16"/>
      <c r="D452" s="18"/>
      <c r="E452" s="18"/>
      <c r="F452" s="18"/>
      <c r="G452" s="166"/>
      <c r="H452" s="166"/>
      <c r="I452" s="166"/>
    </row>
    <row r="453" spans="2:9" s="13" customFormat="1" x14ac:dyDescent="0.2">
      <c r="B453" s="16"/>
      <c r="C453" s="16"/>
      <c r="D453" s="18"/>
      <c r="E453" s="18"/>
      <c r="F453" s="18"/>
      <c r="G453" s="166"/>
      <c r="H453" s="166"/>
      <c r="I453" s="166"/>
    </row>
    <row r="454" spans="2:9" s="13" customFormat="1" x14ac:dyDescent="0.2">
      <c r="B454" s="16"/>
      <c r="C454" s="16"/>
      <c r="D454" s="18"/>
      <c r="E454" s="18"/>
      <c r="F454" s="18"/>
      <c r="G454" s="166"/>
      <c r="H454" s="166"/>
      <c r="I454" s="166"/>
    </row>
    <row r="455" spans="2:9" s="13" customFormat="1" x14ac:dyDescent="0.2">
      <c r="B455" s="16"/>
      <c r="C455" s="16"/>
      <c r="D455" s="18"/>
      <c r="E455" s="18"/>
      <c r="F455" s="18"/>
      <c r="G455" s="166"/>
      <c r="H455" s="166"/>
      <c r="I455" s="166"/>
    </row>
    <row r="456" spans="2:9" s="13" customFormat="1" x14ac:dyDescent="0.2">
      <c r="B456" s="16"/>
      <c r="C456" s="16"/>
      <c r="D456" s="18"/>
      <c r="E456" s="18"/>
      <c r="F456" s="18"/>
      <c r="G456" s="166"/>
      <c r="H456" s="166"/>
      <c r="I456" s="166"/>
    </row>
    <row r="457" spans="2:9" s="13" customFormat="1" x14ac:dyDescent="0.2">
      <c r="B457" s="16"/>
      <c r="C457" s="16"/>
      <c r="D457" s="18"/>
      <c r="E457" s="18"/>
      <c r="F457" s="18"/>
      <c r="G457" s="166"/>
      <c r="H457" s="166"/>
      <c r="I457" s="166"/>
    </row>
    <row r="458" spans="2:9" s="13" customFormat="1" x14ac:dyDescent="0.2">
      <c r="B458" s="16"/>
      <c r="C458" s="16"/>
      <c r="D458" s="18"/>
      <c r="E458" s="18"/>
      <c r="F458" s="18"/>
      <c r="G458" s="166"/>
      <c r="H458" s="166"/>
      <c r="I458" s="166"/>
    </row>
    <row r="459" spans="2:9" s="13" customFormat="1" x14ac:dyDescent="0.2">
      <c r="B459" s="16"/>
      <c r="C459" s="16"/>
      <c r="D459" s="18"/>
      <c r="E459" s="18"/>
      <c r="F459" s="18"/>
      <c r="G459" s="166"/>
      <c r="H459" s="166"/>
      <c r="I459" s="166"/>
    </row>
    <row r="460" spans="2:9" s="13" customFormat="1" x14ac:dyDescent="0.2">
      <c r="B460" s="16"/>
      <c r="C460" s="16"/>
      <c r="D460" s="18"/>
      <c r="E460" s="18"/>
      <c r="F460" s="18"/>
      <c r="G460" s="166"/>
      <c r="H460" s="166"/>
      <c r="I460" s="166"/>
    </row>
    <row r="461" spans="2:9" s="13" customFormat="1" x14ac:dyDescent="0.2">
      <c r="B461" s="16"/>
      <c r="C461" s="16"/>
      <c r="D461" s="18"/>
      <c r="E461" s="18"/>
      <c r="F461" s="18"/>
      <c r="G461" s="166"/>
      <c r="H461" s="166"/>
      <c r="I461" s="166"/>
    </row>
    <row r="462" spans="2:9" s="13" customFormat="1" x14ac:dyDescent="0.2">
      <c r="B462" s="16"/>
      <c r="C462" s="16"/>
      <c r="D462" s="18"/>
      <c r="E462" s="18"/>
      <c r="F462" s="18"/>
      <c r="G462" s="166"/>
      <c r="H462" s="166"/>
      <c r="I462" s="166"/>
    </row>
    <row r="463" spans="2:9" s="13" customFormat="1" x14ac:dyDescent="0.2">
      <c r="B463" s="16"/>
      <c r="C463" s="16"/>
      <c r="D463" s="18"/>
      <c r="E463" s="18"/>
      <c r="F463" s="18"/>
      <c r="G463" s="166"/>
      <c r="H463" s="166"/>
      <c r="I463" s="166"/>
    </row>
    <row r="464" spans="2:9" s="13" customFormat="1" x14ac:dyDescent="0.2">
      <c r="B464" s="16"/>
      <c r="C464" s="16"/>
      <c r="D464" s="18"/>
      <c r="E464" s="18"/>
      <c r="F464" s="18"/>
      <c r="G464" s="166"/>
      <c r="H464" s="166"/>
      <c r="I464" s="166"/>
    </row>
    <row r="465" spans="2:9" s="13" customFormat="1" x14ac:dyDescent="0.2">
      <c r="B465" s="16"/>
      <c r="C465" s="16"/>
      <c r="D465" s="18"/>
      <c r="E465" s="18"/>
      <c r="F465" s="18"/>
      <c r="G465" s="166"/>
      <c r="H465" s="166"/>
      <c r="I465" s="166"/>
    </row>
    <row r="466" spans="2:9" s="13" customFormat="1" x14ac:dyDescent="0.2">
      <c r="B466" s="16"/>
      <c r="C466" s="16"/>
      <c r="D466" s="18"/>
      <c r="E466" s="18"/>
      <c r="F466" s="18"/>
      <c r="G466" s="166"/>
      <c r="H466" s="166"/>
      <c r="I466" s="166"/>
    </row>
    <row r="467" spans="2:9" s="13" customFormat="1" x14ac:dyDescent="0.2">
      <c r="B467" s="16"/>
      <c r="C467" s="16"/>
      <c r="D467" s="18"/>
      <c r="E467" s="18"/>
      <c r="F467" s="18"/>
      <c r="G467" s="166"/>
      <c r="H467" s="166"/>
      <c r="I467" s="166"/>
    </row>
    <row r="468" spans="2:9" s="13" customFormat="1" x14ac:dyDescent="0.2">
      <c r="B468" s="16"/>
      <c r="C468" s="16"/>
      <c r="D468" s="18"/>
      <c r="E468" s="18"/>
      <c r="F468" s="18"/>
      <c r="G468" s="166"/>
      <c r="H468" s="166"/>
      <c r="I468" s="166"/>
    </row>
    <row r="469" spans="2:9" s="13" customFormat="1" x14ac:dyDescent="0.2">
      <c r="B469" s="16"/>
      <c r="C469" s="16"/>
      <c r="D469" s="18"/>
      <c r="E469" s="18"/>
      <c r="F469" s="18"/>
      <c r="G469" s="166"/>
      <c r="H469" s="166"/>
      <c r="I469" s="166"/>
    </row>
    <row r="470" spans="2:9" s="13" customFormat="1" x14ac:dyDescent="0.2">
      <c r="B470" s="16"/>
      <c r="C470" s="16"/>
      <c r="D470" s="18"/>
      <c r="E470" s="18"/>
      <c r="F470" s="18"/>
      <c r="G470" s="166"/>
      <c r="H470" s="166"/>
      <c r="I470" s="166"/>
    </row>
    <row r="471" spans="2:9" s="13" customFormat="1" x14ac:dyDescent="0.2">
      <c r="B471" s="16"/>
      <c r="C471" s="16"/>
      <c r="D471" s="18"/>
      <c r="E471" s="18"/>
      <c r="F471" s="18"/>
      <c r="G471" s="166"/>
      <c r="H471" s="166"/>
      <c r="I471" s="166"/>
    </row>
    <row r="472" spans="2:9" s="13" customFormat="1" x14ac:dyDescent="0.2">
      <c r="B472" s="16"/>
      <c r="C472" s="16"/>
      <c r="D472" s="18"/>
      <c r="E472" s="18"/>
      <c r="F472" s="18"/>
      <c r="G472" s="166"/>
      <c r="H472" s="166"/>
      <c r="I472" s="166"/>
    </row>
    <row r="473" spans="2:9" s="13" customFormat="1" x14ac:dyDescent="0.2">
      <c r="B473" s="16"/>
      <c r="C473" s="16"/>
      <c r="D473" s="18"/>
      <c r="E473" s="18"/>
      <c r="F473" s="18"/>
      <c r="G473" s="166"/>
      <c r="H473" s="166"/>
      <c r="I473" s="166"/>
    </row>
    <row r="474" spans="2:9" s="13" customFormat="1" x14ac:dyDescent="0.2">
      <c r="B474" s="16"/>
      <c r="C474" s="16"/>
      <c r="D474" s="18"/>
      <c r="E474" s="18"/>
      <c r="F474" s="18"/>
      <c r="G474" s="166"/>
      <c r="H474" s="166"/>
      <c r="I474" s="166"/>
    </row>
    <row r="475" spans="2:9" s="13" customFormat="1" x14ac:dyDescent="0.2">
      <c r="B475" s="16"/>
      <c r="C475" s="16"/>
      <c r="D475" s="18"/>
      <c r="E475" s="18"/>
      <c r="F475" s="18"/>
      <c r="G475" s="166"/>
      <c r="H475" s="166"/>
      <c r="I475" s="166"/>
    </row>
    <row r="476" spans="2:9" s="13" customFormat="1" x14ac:dyDescent="0.2">
      <c r="B476" s="16"/>
      <c r="C476" s="16"/>
      <c r="D476" s="18"/>
      <c r="E476" s="18"/>
      <c r="F476" s="18"/>
      <c r="G476" s="166"/>
      <c r="H476" s="166"/>
      <c r="I476" s="166"/>
    </row>
    <row r="477" spans="2:9" s="13" customFormat="1" x14ac:dyDescent="0.2">
      <c r="B477" s="16"/>
      <c r="C477" s="16"/>
      <c r="D477" s="18"/>
      <c r="E477" s="18"/>
      <c r="F477" s="18"/>
      <c r="G477" s="166"/>
      <c r="H477" s="166"/>
      <c r="I477" s="166"/>
    </row>
    <row r="478" spans="2:9" s="13" customFormat="1" x14ac:dyDescent="0.2">
      <c r="B478" s="16"/>
      <c r="C478" s="16"/>
      <c r="D478" s="18"/>
      <c r="E478" s="18"/>
      <c r="F478" s="18"/>
      <c r="G478" s="166"/>
      <c r="H478" s="166"/>
      <c r="I478" s="166"/>
    </row>
    <row r="479" spans="2:9" s="13" customFormat="1" x14ac:dyDescent="0.2">
      <c r="B479" s="16"/>
      <c r="C479" s="16"/>
      <c r="D479" s="18"/>
      <c r="E479" s="18"/>
      <c r="F479" s="18"/>
      <c r="G479" s="166"/>
      <c r="H479" s="166"/>
      <c r="I479" s="166"/>
    </row>
    <row r="480" spans="2:9" s="13" customFormat="1" x14ac:dyDescent="0.2">
      <c r="B480" s="16"/>
      <c r="C480" s="16"/>
      <c r="D480" s="18"/>
      <c r="E480" s="18"/>
      <c r="F480" s="18"/>
      <c r="G480" s="166"/>
      <c r="H480" s="166"/>
      <c r="I480" s="166"/>
    </row>
    <row r="481" spans="2:9" s="13" customFormat="1" x14ac:dyDescent="0.2">
      <c r="B481" s="16"/>
      <c r="C481" s="16"/>
      <c r="D481" s="18"/>
      <c r="E481" s="18"/>
      <c r="F481" s="18"/>
      <c r="G481" s="166"/>
      <c r="H481" s="166"/>
      <c r="I481" s="166"/>
    </row>
    <row r="482" spans="2:9" s="13" customFormat="1" x14ac:dyDescent="0.2">
      <c r="B482" s="16"/>
      <c r="C482" s="16"/>
      <c r="D482" s="18"/>
      <c r="E482" s="18"/>
      <c r="F482" s="18"/>
      <c r="G482" s="166"/>
      <c r="H482" s="166"/>
      <c r="I482" s="166"/>
    </row>
    <row r="483" spans="2:9" s="13" customFormat="1" x14ac:dyDescent="0.2">
      <c r="B483" s="16"/>
      <c r="C483" s="16"/>
      <c r="D483" s="18"/>
      <c r="E483" s="18"/>
      <c r="F483" s="18"/>
      <c r="G483" s="166"/>
      <c r="H483" s="166"/>
      <c r="I483" s="166"/>
    </row>
    <row r="484" spans="2:9" s="13" customFormat="1" x14ac:dyDescent="0.2">
      <c r="B484" s="16"/>
      <c r="C484" s="16"/>
      <c r="D484" s="18"/>
      <c r="E484" s="18"/>
      <c r="F484" s="18"/>
      <c r="G484" s="166"/>
      <c r="H484" s="166"/>
      <c r="I484" s="166"/>
    </row>
    <row r="485" spans="2:9" s="13" customFormat="1" x14ac:dyDescent="0.2">
      <c r="B485" s="16"/>
      <c r="C485" s="16"/>
      <c r="D485" s="18"/>
      <c r="E485" s="18"/>
      <c r="F485" s="18"/>
      <c r="G485" s="166"/>
      <c r="H485" s="166"/>
      <c r="I485" s="166"/>
    </row>
    <row r="486" spans="2:9" s="13" customFormat="1" x14ac:dyDescent="0.2">
      <c r="B486" s="16"/>
      <c r="C486" s="16"/>
      <c r="D486" s="18"/>
      <c r="E486" s="18"/>
      <c r="F486" s="18"/>
      <c r="G486" s="166"/>
      <c r="H486" s="166"/>
      <c r="I486" s="166"/>
    </row>
    <row r="487" spans="2:9" s="13" customFormat="1" x14ac:dyDescent="0.2">
      <c r="B487" s="16"/>
      <c r="C487" s="16"/>
      <c r="D487" s="18"/>
      <c r="E487" s="18"/>
      <c r="F487" s="18"/>
      <c r="G487" s="166"/>
      <c r="H487" s="166"/>
      <c r="I487" s="166"/>
    </row>
    <row r="488" spans="2:9" s="13" customFormat="1" x14ac:dyDescent="0.2">
      <c r="B488" s="16"/>
      <c r="C488" s="16"/>
      <c r="D488" s="18"/>
      <c r="E488" s="18"/>
      <c r="F488" s="18"/>
      <c r="G488" s="166"/>
      <c r="H488" s="166"/>
      <c r="I488" s="166"/>
    </row>
    <row r="489" spans="2:9" s="13" customFormat="1" x14ac:dyDescent="0.2">
      <c r="B489" s="16"/>
      <c r="C489" s="16"/>
      <c r="D489" s="18"/>
      <c r="E489" s="18"/>
      <c r="F489" s="18"/>
      <c r="G489" s="166"/>
      <c r="H489" s="166"/>
      <c r="I489" s="166"/>
    </row>
    <row r="490" spans="2:9" s="13" customFormat="1" x14ac:dyDescent="0.2">
      <c r="B490" s="16"/>
      <c r="C490" s="16"/>
      <c r="D490" s="18"/>
      <c r="E490" s="18"/>
      <c r="F490" s="18"/>
      <c r="G490" s="166"/>
      <c r="H490" s="166"/>
      <c r="I490" s="166"/>
    </row>
    <row r="491" spans="2:9" s="13" customFormat="1" x14ac:dyDescent="0.2">
      <c r="B491" s="16"/>
      <c r="C491" s="16"/>
      <c r="D491" s="18"/>
      <c r="E491" s="18"/>
      <c r="F491" s="18"/>
      <c r="G491" s="166"/>
      <c r="H491" s="166"/>
      <c r="I491" s="166"/>
    </row>
    <row r="492" spans="2:9" s="13" customFormat="1" x14ac:dyDescent="0.2">
      <c r="B492" s="16"/>
      <c r="C492" s="16"/>
      <c r="D492" s="18"/>
      <c r="E492" s="18"/>
      <c r="F492" s="18"/>
      <c r="G492" s="166"/>
      <c r="H492" s="166"/>
      <c r="I492" s="166"/>
    </row>
    <row r="493" spans="2:9" s="13" customFormat="1" x14ac:dyDescent="0.2">
      <c r="B493" s="16"/>
      <c r="C493" s="16"/>
      <c r="D493" s="18"/>
      <c r="E493" s="18"/>
      <c r="F493" s="18"/>
      <c r="G493" s="166"/>
      <c r="H493" s="166"/>
      <c r="I493" s="166"/>
    </row>
    <row r="494" spans="2:9" s="13" customFormat="1" x14ac:dyDescent="0.2">
      <c r="B494" s="16"/>
      <c r="C494" s="16"/>
      <c r="D494" s="18"/>
      <c r="E494" s="18"/>
      <c r="F494" s="18"/>
      <c r="G494" s="166"/>
      <c r="H494" s="166"/>
      <c r="I494" s="166"/>
    </row>
    <row r="495" spans="2:9" s="13" customFormat="1" x14ac:dyDescent="0.2">
      <c r="B495" s="16"/>
      <c r="C495" s="16"/>
      <c r="D495" s="18"/>
      <c r="E495" s="18"/>
      <c r="F495" s="18"/>
      <c r="G495" s="166"/>
      <c r="H495" s="166"/>
      <c r="I495" s="166"/>
    </row>
    <row r="496" spans="2:9" s="13" customFormat="1" x14ac:dyDescent="0.2">
      <c r="B496" s="16"/>
      <c r="C496" s="16"/>
      <c r="D496" s="18"/>
      <c r="E496" s="18"/>
      <c r="F496" s="18"/>
      <c r="G496" s="166"/>
      <c r="H496" s="166"/>
      <c r="I496" s="166"/>
    </row>
    <row r="497" spans="2:9" s="13" customFormat="1" x14ac:dyDescent="0.2">
      <c r="B497" s="16"/>
      <c r="C497" s="16"/>
      <c r="D497" s="18"/>
      <c r="E497" s="18"/>
      <c r="F497" s="18"/>
      <c r="G497" s="166"/>
      <c r="H497" s="166"/>
      <c r="I497" s="166"/>
    </row>
    <row r="498" spans="2:9" s="13" customFormat="1" x14ac:dyDescent="0.2">
      <c r="B498" s="16"/>
      <c r="C498" s="16"/>
      <c r="D498" s="18"/>
      <c r="E498" s="18"/>
      <c r="F498" s="18"/>
      <c r="G498" s="166"/>
      <c r="H498" s="166"/>
      <c r="I498" s="166"/>
    </row>
    <row r="499" spans="2:9" s="13" customFormat="1" x14ac:dyDescent="0.2">
      <c r="B499" s="16"/>
      <c r="C499" s="16"/>
      <c r="D499" s="18"/>
      <c r="E499" s="18"/>
      <c r="F499" s="18"/>
      <c r="G499" s="166"/>
      <c r="H499" s="166"/>
      <c r="I499" s="166"/>
    </row>
    <row r="500" spans="2:9" s="13" customFormat="1" x14ac:dyDescent="0.2">
      <c r="B500" s="16"/>
      <c r="C500" s="16"/>
      <c r="D500" s="18"/>
      <c r="E500" s="18"/>
      <c r="F500" s="18"/>
      <c r="G500" s="166"/>
      <c r="H500" s="166"/>
      <c r="I500" s="166"/>
    </row>
    <row r="501" spans="2:9" s="13" customFormat="1" x14ac:dyDescent="0.2">
      <c r="B501" s="16"/>
      <c r="C501" s="16"/>
      <c r="D501" s="18"/>
      <c r="E501" s="18"/>
      <c r="F501" s="18"/>
      <c r="G501" s="166"/>
      <c r="H501" s="166"/>
      <c r="I501" s="166"/>
    </row>
    <row r="502" spans="2:9" s="13" customFormat="1" x14ac:dyDescent="0.2">
      <c r="B502" s="16"/>
      <c r="C502" s="16"/>
      <c r="D502" s="18"/>
      <c r="E502" s="18"/>
      <c r="F502" s="18"/>
      <c r="G502" s="166"/>
      <c r="H502" s="166"/>
      <c r="I502" s="166"/>
    </row>
    <row r="503" spans="2:9" s="13" customFormat="1" x14ac:dyDescent="0.2">
      <c r="B503" s="16"/>
      <c r="C503" s="16"/>
      <c r="D503" s="18"/>
      <c r="E503" s="18"/>
      <c r="F503" s="18"/>
      <c r="G503" s="166"/>
      <c r="H503" s="166"/>
      <c r="I503" s="166"/>
    </row>
    <row r="504" spans="2:9" s="13" customFormat="1" x14ac:dyDescent="0.2">
      <c r="B504" s="16"/>
      <c r="C504" s="16"/>
      <c r="D504" s="18"/>
      <c r="E504" s="18"/>
      <c r="F504" s="18"/>
      <c r="G504" s="166"/>
      <c r="H504" s="166"/>
      <c r="I504" s="166"/>
    </row>
    <row r="505" spans="2:9" s="13" customFormat="1" x14ac:dyDescent="0.2">
      <c r="B505" s="16"/>
      <c r="C505" s="16"/>
      <c r="D505" s="18"/>
      <c r="E505" s="18"/>
      <c r="F505" s="18"/>
      <c r="G505" s="166"/>
      <c r="H505" s="166"/>
      <c r="I505" s="166"/>
    </row>
    <row r="506" spans="2:9" s="13" customFormat="1" x14ac:dyDescent="0.2">
      <c r="B506" s="16"/>
      <c r="C506" s="16"/>
      <c r="D506" s="18"/>
      <c r="E506" s="18"/>
      <c r="F506" s="18"/>
      <c r="G506" s="166"/>
      <c r="H506" s="166"/>
      <c r="I506" s="166"/>
    </row>
    <row r="507" spans="2:9" s="13" customFormat="1" x14ac:dyDescent="0.2">
      <c r="B507" s="16"/>
      <c r="C507" s="16"/>
      <c r="D507" s="18"/>
      <c r="E507" s="18"/>
      <c r="F507" s="18"/>
      <c r="G507" s="166"/>
      <c r="H507" s="166"/>
      <c r="I507" s="166"/>
    </row>
    <row r="508" spans="2:9" s="13" customFormat="1" x14ac:dyDescent="0.2">
      <c r="B508" s="16"/>
      <c r="C508" s="16"/>
      <c r="D508" s="18"/>
      <c r="E508" s="18"/>
      <c r="F508" s="18"/>
      <c r="G508" s="166"/>
      <c r="H508" s="166"/>
      <c r="I508" s="166"/>
    </row>
    <row r="509" spans="2:9" s="13" customFormat="1" x14ac:dyDescent="0.2">
      <c r="B509" s="16"/>
      <c r="C509" s="16"/>
      <c r="D509" s="18"/>
      <c r="E509" s="18"/>
      <c r="F509" s="18"/>
      <c r="G509" s="166"/>
      <c r="H509" s="166"/>
      <c r="I509" s="166"/>
    </row>
    <row r="510" spans="2:9" s="13" customFormat="1" x14ac:dyDescent="0.2">
      <c r="B510" s="16"/>
      <c r="C510" s="16"/>
      <c r="D510" s="18"/>
      <c r="E510" s="18"/>
      <c r="F510" s="18"/>
      <c r="G510" s="166"/>
      <c r="H510" s="166"/>
      <c r="I510" s="166"/>
    </row>
    <row r="511" spans="2:9" s="13" customFormat="1" x14ac:dyDescent="0.2">
      <c r="B511" s="16"/>
      <c r="C511" s="16"/>
      <c r="D511" s="18"/>
      <c r="E511" s="18"/>
      <c r="F511" s="18"/>
      <c r="G511" s="166"/>
      <c r="H511" s="166"/>
      <c r="I511" s="166"/>
    </row>
    <row r="512" spans="2:9" s="13" customFormat="1" x14ac:dyDescent="0.2">
      <c r="B512" s="16"/>
      <c r="C512" s="16"/>
      <c r="D512" s="18"/>
      <c r="E512" s="18"/>
      <c r="F512" s="18"/>
      <c r="G512" s="166"/>
      <c r="H512" s="166"/>
      <c r="I512" s="166"/>
    </row>
    <row r="513" spans="2:9" s="13" customFormat="1" x14ac:dyDescent="0.2">
      <c r="B513" s="16"/>
      <c r="C513" s="16"/>
      <c r="D513" s="18"/>
      <c r="E513" s="18"/>
      <c r="F513" s="18"/>
      <c r="G513" s="166"/>
      <c r="H513" s="166"/>
      <c r="I513" s="166"/>
    </row>
    <row r="514" spans="2:9" s="13" customFormat="1" x14ac:dyDescent="0.2">
      <c r="B514" s="16"/>
      <c r="C514" s="16"/>
      <c r="D514" s="18"/>
      <c r="E514" s="18"/>
      <c r="F514" s="18"/>
      <c r="G514" s="166"/>
      <c r="H514" s="166"/>
      <c r="I514" s="166"/>
    </row>
    <row r="515" spans="2:9" s="13" customFormat="1" x14ac:dyDescent="0.2">
      <c r="B515" s="16"/>
      <c r="C515" s="16"/>
      <c r="D515" s="18"/>
      <c r="E515" s="18"/>
      <c r="F515" s="18"/>
      <c r="G515" s="166"/>
      <c r="H515" s="166"/>
      <c r="I515" s="166"/>
    </row>
    <row r="516" spans="2:9" s="13" customFormat="1" x14ac:dyDescent="0.2">
      <c r="B516" s="16"/>
      <c r="C516" s="16"/>
      <c r="D516" s="18"/>
      <c r="E516" s="18"/>
      <c r="F516" s="18"/>
      <c r="G516" s="166"/>
      <c r="H516" s="166"/>
      <c r="I516" s="166"/>
    </row>
    <row r="517" spans="2:9" s="13" customFormat="1" x14ac:dyDescent="0.2">
      <c r="B517" s="16"/>
      <c r="C517" s="16"/>
      <c r="D517" s="18"/>
      <c r="E517" s="18"/>
      <c r="F517" s="18"/>
      <c r="G517" s="166"/>
      <c r="H517" s="166"/>
      <c r="I517" s="166"/>
    </row>
    <row r="518" spans="2:9" s="13" customFormat="1" x14ac:dyDescent="0.2">
      <c r="B518" s="16"/>
      <c r="C518" s="16"/>
      <c r="D518" s="18"/>
      <c r="E518" s="18"/>
      <c r="F518" s="18"/>
      <c r="G518" s="166"/>
      <c r="H518" s="166"/>
      <c r="I518" s="166"/>
    </row>
    <row r="519" spans="2:9" s="13" customFormat="1" x14ac:dyDescent="0.2">
      <c r="B519" s="16"/>
      <c r="C519" s="16"/>
      <c r="D519" s="18"/>
      <c r="E519" s="18"/>
      <c r="F519" s="16"/>
      <c r="G519" s="166"/>
      <c r="H519" s="166"/>
      <c r="I519" s="166"/>
    </row>
    <row r="520" spans="2:9" s="13" customFormat="1" x14ac:dyDescent="0.2">
      <c r="B520" s="16"/>
      <c r="C520" s="16"/>
      <c r="D520" s="16"/>
      <c r="E520" s="16"/>
      <c r="F520" s="16"/>
      <c r="G520" s="16"/>
      <c r="H520" s="16"/>
      <c r="I520" s="16"/>
    </row>
    <row r="521" spans="2:9" s="13" customFormat="1" x14ac:dyDescent="0.2">
      <c r="B521" s="16"/>
      <c r="C521" s="16"/>
      <c r="D521" s="16"/>
      <c r="E521" s="16"/>
      <c r="F521" s="16"/>
      <c r="G521" s="16"/>
      <c r="H521" s="16"/>
      <c r="I521" s="16"/>
    </row>
    <row r="522" spans="2:9" s="13" customFormat="1" x14ac:dyDescent="0.2">
      <c r="B522" s="16"/>
      <c r="C522" s="16"/>
      <c r="D522" s="16"/>
      <c r="E522" s="16"/>
      <c r="F522" s="16"/>
      <c r="G522" s="16"/>
      <c r="H522" s="16"/>
      <c r="I522" s="16"/>
    </row>
    <row r="523" spans="2:9" s="13" customFormat="1" x14ac:dyDescent="0.2">
      <c r="B523" s="16"/>
      <c r="C523" s="16"/>
      <c r="D523" s="16"/>
      <c r="E523" s="16"/>
      <c r="F523" s="16"/>
      <c r="G523" s="16"/>
      <c r="H523" s="16"/>
      <c r="I523" s="16"/>
    </row>
    <row r="524" spans="2:9" s="13" customFormat="1" x14ac:dyDescent="0.2">
      <c r="B524" s="16"/>
      <c r="C524" s="16"/>
      <c r="D524" s="16"/>
      <c r="E524" s="16"/>
      <c r="F524" s="16"/>
      <c r="G524" s="16"/>
      <c r="H524" s="16"/>
      <c r="I524" s="16"/>
    </row>
    <row r="525" spans="2:9" s="13" customFormat="1" x14ac:dyDescent="0.2">
      <c r="B525" s="16"/>
      <c r="C525" s="16"/>
      <c r="D525" s="16"/>
      <c r="E525" s="16"/>
      <c r="F525" s="16"/>
      <c r="G525" s="16"/>
      <c r="H525" s="16"/>
      <c r="I525" s="16"/>
    </row>
    <row r="526" spans="2:9" s="13" customFormat="1" x14ac:dyDescent="0.2">
      <c r="B526" s="16"/>
      <c r="C526" s="16"/>
      <c r="D526" s="16"/>
      <c r="E526" s="16"/>
      <c r="F526" s="16"/>
      <c r="G526" s="16"/>
      <c r="H526" s="16"/>
      <c r="I526" s="16"/>
    </row>
    <row r="527" spans="2:9" s="13" customFormat="1" x14ac:dyDescent="0.2">
      <c r="B527" s="16"/>
      <c r="C527" s="16"/>
      <c r="D527" s="16"/>
      <c r="E527" s="16"/>
      <c r="F527" s="16"/>
      <c r="G527" s="16"/>
      <c r="H527" s="16"/>
      <c r="I527" s="16"/>
    </row>
    <row r="528" spans="2:9" s="13" customFormat="1" x14ac:dyDescent="0.2">
      <c r="B528" s="16"/>
      <c r="C528" s="16"/>
      <c r="D528" s="16"/>
      <c r="E528" s="16"/>
      <c r="F528" s="16"/>
      <c r="G528" s="16"/>
      <c r="H528" s="16"/>
      <c r="I528" s="16"/>
    </row>
    <row r="529" spans="2:9" s="13" customFormat="1" x14ac:dyDescent="0.2">
      <c r="B529" s="16"/>
      <c r="C529" s="16"/>
      <c r="D529" s="16"/>
      <c r="E529" s="16"/>
      <c r="F529" s="16"/>
      <c r="G529" s="16"/>
      <c r="H529" s="16"/>
      <c r="I529" s="16"/>
    </row>
    <row r="530" spans="2:9" s="13" customFormat="1" x14ac:dyDescent="0.2">
      <c r="B530" s="16"/>
      <c r="C530" s="16"/>
      <c r="D530" s="16"/>
      <c r="E530" s="16"/>
      <c r="F530" s="16"/>
      <c r="G530" s="16"/>
      <c r="H530" s="16"/>
      <c r="I530" s="16"/>
    </row>
    <row r="531" spans="2:9" s="13" customFormat="1" x14ac:dyDescent="0.2">
      <c r="B531" s="16"/>
      <c r="C531" s="16"/>
      <c r="D531" s="16"/>
      <c r="E531" s="16"/>
      <c r="F531" s="16"/>
      <c r="G531" s="16"/>
      <c r="H531" s="16"/>
      <c r="I531" s="16"/>
    </row>
    <row r="532" spans="2:9" s="13" customFormat="1" x14ac:dyDescent="0.2">
      <c r="B532" s="16"/>
      <c r="C532" s="16"/>
      <c r="D532" s="16"/>
      <c r="E532" s="16"/>
      <c r="F532" s="16"/>
      <c r="G532" s="16"/>
      <c r="H532" s="16"/>
      <c r="I532" s="16"/>
    </row>
    <row r="533" spans="2:9" s="13" customFormat="1" x14ac:dyDescent="0.2">
      <c r="B533" s="16"/>
      <c r="C533" s="16"/>
      <c r="D533" s="16"/>
      <c r="E533" s="16"/>
      <c r="F533" s="16"/>
      <c r="G533" s="16"/>
      <c r="H533" s="16"/>
      <c r="I533" s="16"/>
    </row>
    <row r="534" spans="2:9" s="13" customFormat="1" x14ac:dyDescent="0.2">
      <c r="B534" s="16"/>
      <c r="C534" s="16"/>
      <c r="D534" s="16"/>
      <c r="E534" s="16"/>
      <c r="F534" s="16"/>
      <c r="G534" s="16"/>
      <c r="H534" s="16"/>
      <c r="I534" s="16"/>
    </row>
    <row r="535" spans="2:9" s="13" customFormat="1" x14ac:dyDescent="0.2">
      <c r="B535" s="16"/>
      <c r="C535" s="16"/>
      <c r="D535" s="16"/>
      <c r="E535" s="16"/>
      <c r="F535" s="16"/>
      <c r="G535" s="16"/>
      <c r="H535" s="16"/>
      <c r="I535" s="16"/>
    </row>
    <row r="536" spans="2:9" s="13" customFormat="1" x14ac:dyDescent="0.2">
      <c r="B536" s="16"/>
      <c r="C536" s="16"/>
      <c r="D536" s="16"/>
      <c r="E536" s="16"/>
      <c r="F536" s="16"/>
      <c r="G536" s="16"/>
      <c r="H536" s="16"/>
      <c r="I536" s="16"/>
    </row>
    <row r="537" spans="2:9" s="13" customFormat="1" x14ac:dyDescent="0.2">
      <c r="B537" s="16"/>
      <c r="C537" s="16"/>
      <c r="D537" s="16"/>
      <c r="E537" s="16"/>
      <c r="F537" s="16"/>
      <c r="G537" s="16"/>
      <c r="H537" s="16"/>
      <c r="I537" s="16"/>
    </row>
    <row r="538" spans="2:9" s="13" customFormat="1" x14ac:dyDescent="0.2">
      <c r="B538" s="16"/>
      <c r="C538" s="16"/>
      <c r="D538" s="16"/>
      <c r="E538" s="16"/>
      <c r="F538" s="16"/>
      <c r="G538" s="16"/>
      <c r="H538" s="16"/>
      <c r="I538" s="16"/>
    </row>
    <row r="539" spans="2:9" s="13" customFormat="1" x14ac:dyDescent="0.2">
      <c r="B539" s="16"/>
      <c r="C539" s="16"/>
      <c r="D539" s="16"/>
      <c r="E539" s="16"/>
      <c r="F539" s="16"/>
      <c r="G539" s="16"/>
      <c r="H539" s="16"/>
      <c r="I539" s="16"/>
    </row>
    <row r="540" spans="2:9" s="13" customFormat="1" x14ac:dyDescent="0.2">
      <c r="B540" s="16"/>
      <c r="C540" s="16"/>
      <c r="D540" s="16"/>
      <c r="E540" s="16"/>
      <c r="F540" s="16"/>
      <c r="G540" s="16"/>
      <c r="H540" s="16"/>
      <c r="I540" s="16"/>
    </row>
    <row r="541" spans="2:9" s="13" customFormat="1" x14ac:dyDescent="0.2">
      <c r="B541" s="16"/>
      <c r="C541" s="16"/>
      <c r="D541" s="16"/>
      <c r="E541" s="16"/>
      <c r="F541" s="16"/>
      <c r="G541" s="16"/>
      <c r="H541" s="16"/>
      <c r="I541" s="16"/>
    </row>
    <row r="542" spans="2:9" s="13" customFormat="1" x14ac:dyDescent="0.2">
      <c r="B542" s="16"/>
      <c r="C542" s="16"/>
      <c r="D542" s="16"/>
      <c r="E542" s="16"/>
      <c r="F542" s="16"/>
      <c r="G542" s="16"/>
      <c r="H542" s="16"/>
      <c r="I542" s="16"/>
    </row>
    <row r="543" spans="2:9" s="13" customFormat="1" x14ac:dyDescent="0.2">
      <c r="B543" s="16"/>
      <c r="C543" s="16"/>
      <c r="D543" s="16"/>
      <c r="E543" s="16"/>
      <c r="F543" s="16"/>
      <c r="G543" s="16"/>
      <c r="H543" s="16"/>
      <c r="I543" s="16"/>
    </row>
    <row r="544" spans="2:9" s="13" customFormat="1" x14ac:dyDescent="0.2">
      <c r="B544" s="16"/>
      <c r="C544" s="16"/>
      <c r="D544" s="16"/>
      <c r="E544" s="16"/>
      <c r="F544" s="16"/>
      <c r="G544" s="16"/>
      <c r="H544" s="16"/>
      <c r="I544" s="16"/>
    </row>
    <row r="545" spans="2:9" s="13" customFormat="1" x14ac:dyDescent="0.2">
      <c r="B545" s="16"/>
      <c r="C545" s="16"/>
      <c r="D545" s="16"/>
      <c r="E545" s="16"/>
      <c r="F545" s="16"/>
      <c r="G545" s="16"/>
      <c r="H545" s="16"/>
      <c r="I545" s="16"/>
    </row>
    <row r="546" spans="2:9" s="13" customFormat="1" x14ac:dyDescent="0.2">
      <c r="B546" s="16"/>
      <c r="C546" s="16"/>
      <c r="D546" s="16"/>
      <c r="E546" s="16"/>
      <c r="F546" s="16"/>
      <c r="G546" s="16"/>
      <c r="H546" s="16"/>
      <c r="I546" s="16"/>
    </row>
    <row r="547" spans="2:9" s="13" customFormat="1" x14ac:dyDescent="0.2">
      <c r="B547" s="16"/>
      <c r="C547" s="16"/>
      <c r="D547" s="16"/>
      <c r="E547" s="16"/>
      <c r="F547" s="16"/>
      <c r="G547" s="16"/>
      <c r="H547" s="16"/>
      <c r="I547" s="16"/>
    </row>
    <row r="548" spans="2:9" s="13" customFormat="1" x14ac:dyDescent="0.2">
      <c r="B548" s="16"/>
      <c r="C548" s="16"/>
      <c r="D548" s="16"/>
      <c r="E548" s="16"/>
      <c r="F548" s="16"/>
      <c r="G548" s="16"/>
      <c r="H548" s="16"/>
      <c r="I548" s="16"/>
    </row>
    <row r="549" spans="2:9" s="13" customFormat="1" x14ac:dyDescent="0.2">
      <c r="B549" s="16"/>
      <c r="C549" s="16"/>
      <c r="D549" s="16"/>
      <c r="E549" s="16"/>
      <c r="F549" s="16"/>
      <c r="G549" s="16"/>
      <c r="H549" s="16"/>
      <c r="I549" s="16"/>
    </row>
    <row r="550" spans="2:9" s="13" customFormat="1" x14ac:dyDescent="0.2">
      <c r="B550" s="16"/>
      <c r="C550" s="16"/>
      <c r="D550" s="16"/>
      <c r="E550" s="16"/>
      <c r="F550" s="16"/>
      <c r="G550" s="16"/>
      <c r="H550" s="16"/>
      <c r="I550" s="16"/>
    </row>
    <row r="551" spans="2:9" s="13" customFormat="1" x14ac:dyDescent="0.2">
      <c r="B551" s="16"/>
      <c r="C551" s="16"/>
      <c r="D551" s="16"/>
      <c r="E551" s="16"/>
      <c r="F551" s="16"/>
      <c r="G551" s="16"/>
      <c r="H551" s="16"/>
      <c r="I551" s="16"/>
    </row>
    <row r="552" spans="2:9" s="13" customFormat="1" x14ac:dyDescent="0.2">
      <c r="B552" s="16"/>
      <c r="C552" s="16"/>
      <c r="D552" s="16"/>
      <c r="E552" s="16"/>
      <c r="F552" s="16"/>
      <c r="G552" s="16"/>
      <c r="H552" s="16"/>
      <c r="I552" s="16"/>
    </row>
    <row r="553" spans="2:9" s="13" customFormat="1" x14ac:dyDescent="0.2">
      <c r="B553" s="16"/>
      <c r="C553" s="16"/>
      <c r="D553" s="16"/>
      <c r="E553" s="16"/>
      <c r="F553" s="16"/>
      <c r="G553" s="16"/>
      <c r="H553" s="16"/>
      <c r="I553" s="16"/>
    </row>
    <row r="554" spans="2:9" s="13" customFormat="1" x14ac:dyDescent="0.2">
      <c r="B554" s="16"/>
      <c r="C554" s="16"/>
      <c r="D554" s="16"/>
      <c r="E554" s="16"/>
      <c r="F554" s="16"/>
      <c r="G554" s="16"/>
      <c r="H554" s="16"/>
      <c r="I554" s="16"/>
    </row>
    <row r="555" spans="2:9" s="13" customFormat="1" x14ac:dyDescent="0.2">
      <c r="B555" s="16"/>
      <c r="C555" s="16"/>
      <c r="D555" s="16"/>
      <c r="E555" s="16"/>
      <c r="F555" s="16"/>
      <c r="G555" s="16"/>
      <c r="H555" s="16"/>
      <c r="I555" s="16"/>
    </row>
    <row r="556" spans="2:9" s="13" customFormat="1" x14ac:dyDescent="0.2">
      <c r="B556" s="16"/>
      <c r="C556" s="16"/>
      <c r="D556" s="16"/>
      <c r="E556" s="16"/>
      <c r="F556" s="16"/>
      <c r="G556" s="16"/>
      <c r="H556" s="16"/>
      <c r="I556" s="16"/>
    </row>
    <row r="557" spans="2:9" s="13" customFormat="1" x14ac:dyDescent="0.2">
      <c r="B557" s="16"/>
      <c r="C557" s="16"/>
      <c r="D557" s="16"/>
      <c r="E557" s="16"/>
      <c r="F557" s="16"/>
      <c r="G557" s="16"/>
      <c r="H557" s="16"/>
      <c r="I557" s="16"/>
    </row>
    <row r="558" spans="2:9" s="13" customFormat="1" x14ac:dyDescent="0.2">
      <c r="B558" s="16"/>
      <c r="C558" s="16"/>
      <c r="D558" s="16"/>
      <c r="E558" s="16"/>
      <c r="F558" s="16"/>
      <c r="G558" s="16"/>
      <c r="H558" s="16"/>
      <c r="I558" s="16"/>
    </row>
    <row r="559" spans="2:9" s="13" customFormat="1" x14ac:dyDescent="0.2">
      <c r="B559" s="16"/>
      <c r="C559" s="16"/>
      <c r="D559" s="16"/>
      <c r="E559" s="16"/>
      <c r="F559" s="16"/>
      <c r="G559" s="16"/>
      <c r="H559" s="16"/>
      <c r="I559" s="16"/>
    </row>
    <row r="560" spans="2:9" s="13" customFormat="1" x14ac:dyDescent="0.2">
      <c r="B560" s="16"/>
      <c r="C560" s="16"/>
      <c r="D560" s="16"/>
      <c r="E560" s="16"/>
      <c r="F560" s="16"/>
      <c r="G560" s="16"/>
      <c r="H560" s="16"/>
      <c r="I560" s="16"/>
    </row>
    <row r="561" spans="2:9" s="13" customFormat="1" x14ac:dyDescent="0.2">
      <c r="B561" s="16"/>
      <c r="C561" s="16"/>
      <c r="D561" s="16"/>
      <c r="E561" s="16"/>
      <c r="F561" s="16"/>
      <c r="G561" s="16"/>
      <c r="H561" s="16"/>
      <c r="I561" s="16"/>
    </row>
    <row r="562" spans="2:9" s="13" customFormat="1" x14ac:dyDescent="0.2">
      <c r="B562" s="16"/>
      <c r="C562" s="16"/>
      <c r="D562" s="16"/>
      <c r="E562" s="16"/>
      <c r="F562" s="16"/>
      <c r="G562" s="16"/>
      <c r="H562" s="16"/>
      <c r="I562" s="16"/>
    </row>
    <row r="563" spans="2:9" s="13" customFormat="1" x14ac:dyDescent="0.2">
      <c r="B563" s="16"/>
      <c r="C563" s="16"/>
      <c r="D563" s="16"/>
      <c r="E563" s="16"/>
      <c r="F563" s="16"/>
      <c r="G563" s="16"/>
      <c r="H563" s="16"/>
      <c r="I563" s="16"/>
    </row>
    <row r="564" spans="2:9" s="13" customFormat="1" x14ac:dyDescent="0.2">
      <c r="B564" s="16"/>
      <c r="C564" s="16"/>
      <c r="D564" s="16"/>
      <c r="E564" s="16"/>
      <c r="F564" s="16"/>
      <c r="G564" s="16"/>
      <c r="H564" s="16"/>
      <c r="I564" s="16"/>
    </row>
    <row r="565" spans="2:9" s="13" customFormat="1" x14ac:dyDescent="0.2">
      <c r="B565" s="16"/>
      <c r="C565" s="16"/>
      <c r="D565" s="16"/>
      <c r="E565" s="16"/>
      <c r="F565" s="16"/>
      <c r="G565" s="16"/>
      <c r="H565" s="16"/>
      <c r="I565" s="16"/>
    </row>
    <row r="566" spans="2:9" s="13" customFormat="1" x14ac:dyDescent="0.2">
      <c r="B566" s="16"/>
      <c r="C566" s="16"/>
      <c r="D566" s="16"/>
      <c r="E566" s="16"/>
      <c r="F566" s="16"/>
      <c r="G566" s="16"/>
      <c r="H566" s="16"/>
      <c r="I566" s="16"/>
    </row>
    <row r="567" spans="2:9" s="13" customFormat="1" x14ac:dyDescent="0.2">
      <c r="B567" s="16"/>
      <c r="C567" s="16"/>
      <c r="D567" s="16"/>
      <c r="E567" s="16"/>
      <c r="F567" s="16"/>
      <c r="G567" s="16"/>
      <c r="H567" s="16"/>
      <c r="I567" s="16"/>
    </row>
    <row r="568" spans="2:9" s="13" customFormat="1" x14ac:dyDescent="0.2">
      <c r="B568" s="16"/>
      <c r="C568" s="16"/>
      <c r="D568" s="16"/>
      <c r="E568" s="16"/>
      <c r="F568" s="16"/>
      <c r="G568" s="16"/>
      <c r="H568" s="16"/>
      <c r="I568" s="16"/>
    </row>
    <row r="569" spans="2:9" s="13" customFormat="1" x14ac:dyDescent="0.2">
      <c r="B569" s="16"/>
      <c r="C569" s="16"/>
      <c r="D569" s="16"/>
      <c r="E569" s="16"/>
      <c r="F569" s="16"/>
      <c r="G569" s="16"/>
      <c r="H569" s="16"/>
      <c r="I569" s="16"/>
    </row>
    <row r="570" spans="2:9" s="13" customFormat="1" x14ac:dyDescent="0.2">
      <c r="B570" s="16"/>
      <c r="C570" s="16"/>
      <c r="D570" s="16"/>
      <c r="E570" s="16"/>
      <c r="F570" s="16"/>
      <c r="G570" s="16"/>
      <c r="H570" s="16"/>
      <c r="I570" s="16"/>
    </row>
    <row r="571" spans="2:9" s="13" customFormat="1" x14ac:dyDescent="0.2">
      <c r="B571" s="16"/>
      <c r="C571" s="16"/>
      <c r="D571" s="16"/>
      <c r="E571" s="16"/>
      <c r="F571" s="16"/>
      <c r="G571" s="16"/>
      <c r="H571" s="16"/>
      <c r="I571" s="16"/>
    </row>
    <row r="572" spans="2:9" s="13" customFormat="1" x14ac:dyDescent="0.2">
      <c r="B572" s="16"/>
      <c r="C572" s="16"/>
      <c r="D572" s="16"/>
      <c r="E572" s="16"/>
      <c r="F572" s="16"/>
      <c r="G572" s="16"/>
      <c r="H572" s="16"/>
      <c r="I572" s="16"/>
    </row>
    <row r="573" spans="2:9" s="13" customFormat="1" x14ac:dyDescent="0.2">
      <c r="B573" s="16"/>
      <c r="C573" s="16"/>
      <c r="D573" s="16"/>
      <c r="E573" s="16"/>
      <c r="F573" s="16"/>
      <c r="G573" s="16"/>
      <c r="H573" s="16"/>
      <c r="I573" s="16"/>
    </row>
    <row r="574" spans="2:9" s="13" customFormat="1" x14ac:dyDescent="0.2">
      <c r="B574" s="16"/>
      <c r="C574" s="16"/>
      <c r="D574" s="16"/>
      <c r="E574" s="16"/>
      <c r="F574" s="16"/>
      <c r="G574" s="16"/>
      <c r="H574" s="16"/>
      <c r="I574" s="16"/>
    </row>
    <row r="575" spans="2:9" s="13" customFormat="1" x14ac:dyDescent="0.2">
      <c r="B575" s="16"/>
      <c r="C575" s="16"/>
      <c r="D575" s="16"/>
      <c r="E575" s="16"/>
      <c r="F575" s="16"/>
      <c r="G575" s="16"/>
      <c r="H575" s="16"/>
      <c r="I575" s="16"/>
    </row>
    <row r="576" spans="2:9" s="13" customFormat="1" x14ac:dyDescent="0.2">
      <c r="B576" s="16"/>
      <c r="C576" s="16"/>
      <c r="D576" s="16"/>
      <c r="E576" s="16"/>
      <c r="F576" s="16"/>
      <c r="G576" s="16"/>
      <c r="H576" s="16"/>
      <c r="I576" s="16"/>
    </row>
    <row r="577" spans="2:9" s="13" customFormat="1" x14ac:dyDescent="0.2">
      <c r="B577" s="16"/>
      <c r="C577" s="16"/>
      <c r="D577" s="16"/>
      <c r="E577" s="16"/>
      <c r="F577" s="16"/>
      <c r="G577" s="16"/>
      <c r="H577" s="16"/>
      <c r="I577" s="16"/>
    </row>
    <row r="578" spans="2:9" s="13" customFormat="1" x14ac:dyDescent="0.2">
      <c r="B578" s="16"/>
      <c r="C578" s="16"/>
      <c r="D578" s="16"/>
      <c r="E578" s="16"/>
      <c r="F578" s="16"/>
      <c r="G578" s="16"/>
      <c r="H578" s="16"/>
      <c r="I578" s="16"/>
    </row>
    <row r="579" spans="2:9" s="13" customFormat="1" x14ac:dyDescent="0.2">
      <c r="B579" s="16"/>
      <c r="C579" s="16"/>
      <c r="D579" s="16"/>
      <c r="E579" s="16"/>
      <c r="F579" s="16"/>
      <c r="G579" s="16"/>
      <c r="H579" s="16"/>
      <c r="I579" s="16"/>
    </row>
    <row r="580" spans="2:9" s="13" customFormat="1" x14ac:dyDescent="0.2">
      <c r="B580" s="16"/>
      <c r="C580" s="16"/>
      <c r="D580" s="16"/>
      <c r="E580" s="16"/>
      <c r="F580" s="16"/>
      <c r="G580" s="16"/>
      <c r="H580" s="16"/>
      <c r="I580" s="16"/>
    </row>
    <row r="581" spans="2:9" s="13" customFormat="1" x14ac:dyDescent="0.2">
      <c r="B581" s="16"/>
      <c r="C581" s="16"/>
      <c r="D581" s="16"/>
      <c r="E581" s="16"/>
      <c r="F581" s="16"/>
      <c r="G581" s="16"/>
      <c r="H581" s="16"/>
      <c r="I581" s="16"/>
    </row>
    <row r="582" spans="2:9" s="13" customFormat="1" x14ac:dyDescent="0.2">
      <c r="B582" s="16"/>
      <c r="C582" s="16"/>
      <c r="D582" s="16"/>
      <c r="E582" s="16"/>
      <c r="F582" s="16"/>
      <c r="G582" s="16"/>
      <c r="H582" s="16"/>
      <c r="I582" s="16"/>
    </row>
    <row r="583" spans="2:9" s="13" customFormat="1" x14ac:dyDescent="0.2">
      <c r="B583" s="16"/>
      <c r="C583" s="16"/>
      <c r="D583" s="16"/>
      <c r="E583" s="16"/>
      <c r="F583" s="16"/>
      <c r="G583" s="16"/>
      <c r="H583" s="16"/>
      <c r="I583" s="16"/>
    </row>
    <row r="584" spans="2:9" s="13" customFormat="1" x14ac:dyDescent="0.2">
      <c r="B584" s="16"/>
      <c r="C584" s="16"/>
      <c r="D584" s="16"/>
      <c r="E584" s="16"/>
      <c r="F584" s="16"/>
      <c r="G584" s="16"/>
      <c r="H584" s="16"/>
      <c r="I584" s="16"/>
    </row>
    <row r="585" spans="2:9" s="13" customFormat="1" x14ac:dyDescent="0.2">
      <c r="B585" s="16"/>
      <c r="C585" s="16"/>
      <c r="D585" s="16"/>
      <c r="E585" s="16"/>
      <c r="F585" s="16"/>
      <c r="G585" s="16"/>
      <c r="H585" s="16"/>
      <c r="I585" s="16"/>
    </row>
    <row r="586" spans="2:9" s="13" customFormat="1" x14ac:dyDescent="0.2">
      <c r="B586" s="16"/>
      <c r="C586" s="16"/>
      <c r="D586" s="16"/>
      <c r="E586" s="16"/>
      <c r="F586" s="16"/>
      <c r="G586" s="16"/>
      <c r="H586" s="16"/>
      <c r="I586" s="16"/>
    </row>
    <row r="587" spans="2:9" s="13" customFormat="1" x14ac:dyDescent="0.2">
      <c r="B587" s="16"/>
      <c r="C587" s="16"/>
      <c r="D587" s="16"/>
      <c r="E587" s="16"/>
      <c r="F587" s="16"/>
      <c r="G587" s="16"/>
      <c r="H587" s="16"/>
      <c r="I587" s="16"/>
    </row>
    <row r="588" spans="2:9" s="13" customFormat="1" x14ac:dyDescent="0.2">
      <c r="B588" s="16"/>
      <c r="C588" s="16"/>
      <c r="D588" s="16"/>
      <c r="E588" s="16"/>
      <c r="F588" s="16"/>
      <c r="G588" s="16"/>
      <c r="H588" s="16"/>
      <c r="I588" s="16"/>
    </row>
    <row r="589" spans="2:9" s="13" customFormat="1" x14ac:dyDescent="0.2">
      <c r="B589" s="16"/>
      <c r="C589" s="16"/>
      <c r="D589" s="16"/>
      <c r="E589" s="16"/>
      <c r="F589" s="16"/>
      <c r="G589" s="16"/>
      <c r="H589" s="16"/>
      <c r="I589" s="16"/>
    </row>
    <row r="590" spans="2:9" s="13" customFormat="1" x14ac:dyDescent="0.2">
      <c r="B590" s="16"/>
      <c r="C590" s="16"/>
      <c r="D590" s="16"/>
      <c r="E590" s="16"/>
      <c r="F590" s="16"/>
      <c r="G590" s="16"/>
      <c r="H590" s="16"/>
      <c r="I590" s="16"/>
    </row>
    <row r="591" spans="2:9" s="13" customFormat="1" x14ac:dyDescent="0.2">
      <c r="B591" s="16"/>
      <c r="C591" s="16"/>
      <c r="D591" s="16"/>
      <c r="E591" s="16"/>
      <c r="F591" s="16"/>
      <c r="G591" s="16"/>
      <c r="H591" s="16"/>
      <c r="I591" s="16"/>
    </row>
    <row r="592" spans="2:9" s="13" customFormat="1" x14ac:dyDescent="0.2">
      <c r="B592" s="16"/>
      <c r="C592" s="16"/>
      <c r="D592" s="16"/>
      <c r="E592" s="16"/>
      <c r="F592" s="16"/>
      <c r="G592" s="16"/>
      <c r="H592" s="16"/>
      <c r="I592" s="16"/>
    </row>
    <row r="593" spans="2:9" s="13" customFormat="1" x14ac:dyDescent="0.2">
      <c r="B593" s="16"/>
      <c r="C593" s="16"/>
      <c r="D593" s="16"/>
      <c r="E593" s="16"/>
      <c r="F593" s="16"/>
      <c r="G593" s="16"/>
      <c r="H593" s="16"/>
      <c r="I593" s="16"/>
    </row>
    <row r="594" spans="2:9" s="13" customFormat="1" x14ac:dyDescent="0.2">
      <c r="B594" s="16"/>
      <c r="C594" s="16"/>
      <c r="D594" s="16"/>
      <c r="E594" s="16"/>
      <c r="F594" s="16"/>
      <c r="G594" s="16"/>
      <c r="H594" s="16"/>
      <c r="I594" s="16"/>
    </row>
    <row r="595" spans="2:9" s="13" customFormat="1" x14ac:dyDescent="0.2">
      <c r="B595" s="16"/>
      <c r="C595" s="16"/>
      <c r="D595" s="16"/>
      <c r="E595" s="16"/>
      <c r="F595" s="16"/>
      <c r="G595" s="16"/>
      <c r="H595" s="16"/>
      <c r="I595" s="16"/>
    </row>
    <row r="596" spans="2:9" s="13" customFormat="1" x14ac:dyDescent="0.2">
      <c r="B596" s="16"/>
      <c r="C596" s="16"/>
      <c r="D596" s="16"/>
      <c r="E596" s="16"/>
      <c r="F596" s="16"/>
      <c r="G596" s="16"/>
      <c r="H596" s="16"/>
      <c r="I596" s="16"/>
    </row>
    <row r="597" spans="2:9" s="13" customFormat="1" x14ac:dyDescent="0.2">
      <c r="B597" s="16"/>
      <c r="C597" s="16"/>
      <c r="D597" s="16"/>
      <c r="E597" s="16"/>
      <c r="F597" s="16"/>
      <c r="G597" s="16"/>
      <c r="H597" s="16"/>
      <c r="I597" s="16"/>
    </row>
    <row r="598" spans="2:9" s="13" customFormat="1" x14ac:dyDescent="0.2">
      <c r="B598" s="16"/>
      <c r="C598" s="16"/>
      <c r="D598" s="16"/>
      <c r="E598" s="16"/>
      <c r="F598" s="16"/>
      <c r="G598" s="16"/>
      <c r="H598" s="16"/>
      <c r="I598" s="16"/>
    </row>
    <row r="599" spans="2:9" s="13" customFormat="1" x14ac:dyDescent="0.2">
      <c r="B599" s="16"/>
      <c r="C599" s="16"/>
      <c r="D599" s="16"/>
      <c r="E599" s="16"/>
      <c r="F599" s="16"/>
      <c r="G599" s="16"/>
      <c r="H599" s="16"/>
      <c r="I599" s="16"/>
    </row>
    <row r="600" spans="2:9" s="13" customFormat="1" x14ac:dyDescent="0.2">
      <c r="B600" s="16"/>
      <c r="C600" s="16"/>
      <c r="D600" s="16"/>
      <c r="E600" s="16"/>
      <c r="F600" s="16"/>
      <c r="G600" s="16"/>
      <c r="H600" s="16"/>
      <c r="I600" s="16"/>
    </row>
    <row r="601" spans="2:9" s="13" customFormat="1" x14ac:dyDescent="0.2">
      <c r="B601" s="16"/>
      <c r="C601" s="16"/>
      <c r="D601" s="16"/>
      <c r="E601" s="16"/>
      <c r="F601" s="16"/>
      <c r="G601" s="16"/>
      <c r="H601" s="16"/>
      <c r="I601" s="16"/>
    </row>
    <row r="602" spans="2:9" s="13" customFormat="1" x14ac:dyDescent="0.2">
      <c r="B602" s="16"/>
      <c r="C602" s="16"/>
      <c r="D602" s="16"/>
      <c r="E602" s="16"/>
      <c r="F602" s="16"/>
      <c r="G602" s="16"/>
      <c r="H602" s="16"/>
      <c r="I602" s="16"/>
    </row>
    <row r="603" spans="2:9" s="13" customFormat="1" x14ac:dyDescent="0.2">
      <c r="B603" s="16"/>
      <c r="C603" s="16"/>
      <c r="D603" s="16"/>
      <c r="E603" s="16"/>
      <c r="F603" s="16"/>
      <c r="G603" s="16"/>
      <c r="H603" s="16"/>
      <c r="I603" s="16"/>
    </row>
    <row r="604" spans="2:9" s="13" customFormat="1" x14ac:dyDescent="0.2">
      <c r="B604" s="16"/>
      <c r="C604" s="16"/>
      <c r="D604" s="16"/>
      <c r="E604" s="16"/>
      <c r="F604" s="16"/>
      <c r="G604" s="16"/>
      <c r="H604" s="16"/>
      <c r="I604" s="16"/>
    </row>
    <row r="605" spans="2:9" s="13" customFormat="1" x14ac:dyDescent="0.2">
      <c r="B605" s="16"/>
      <c r="C605" s="16"/>
      <c r="D605" s="16"/>
      <c r="E605" s="16"/>
      <c r="F605" s="16"/>
      <c r="G605" s="16"/>
      <c r="H605" s="16"/>
      <c r="I605" s="16"/>
    </row>
    <row r="606" spans="2:9" s="13" customFormat="1" x14ac:dyDescent="0.2">
      <c r="B606" s="16"/>
      <c r="C606" s="16"/>
      <c r="D606" s="16"/>
      <c r="E606" s="16"/>
      <c r="F606" s="16"/>
      <c r="G606" s="16"/>
      <c r="H606" s="16"/>
      <c r="I606" s="16"/>
    </row>
    <row r="607" spans="2:9" s="13" customFormat="1" x14ac:dyDescent="0.2">
      <c r="B607" s="16"/>
      <c r="C607" s="16"/>
      <c r="D607" s="16"/>
      <c r="E607" s="16"/>
      <c r="F607" s="16"/>
      <c r="G607" s="16"/>
      <c r="H607" s="16"/>
      <c r="I607" s="16"/>
    </row>
    <row r="608" spans="2:9" s="13" customFormat="1" x14ac:dyDescent="0.2">
      <c r="B608" s="16"/>
      <c r="C608" s="16"/>
      <c r="D608" s="16"/>
      <c r="E608" s="16"/>
      <c r="F608" s="16"/>
      <c r="G608" s="16"/>
      <c r="H608" s="16"/>
      <c r="I608" s="16"/>
    </row>
    <row r="609" spans="2:9" s="13" customFormat="1" x14ac:dyDescent="0.2">
      <c r="B609" s="16"/>
      <c r="C609" s="16"/>
      <c r="D609" s="16"/>
      <c r="E609" s="16"/>
      <c r="F609" s="16"/>
      <c r="G609" s="16"/>
      <c r="H609" s="16"/>
      <c r="I609" s="16"/>
    </row>
    <row r="610" spans="2:9" s="13" customFormat="1" x14ac:dyDescent="0.2">
      <c r="B610" s="16"/>
      <c r="C610" s="16"/>
      <c r="D610" s="16"/>
      <c r="E610" s="16"/>
      <c r="F610" s="16"/>
      <c r="G610" s="16"/>
      <c r="H610" s="16"/>
      <c r="I610" s="16"/>
    </row>
    <row r="611" spans="2:9" s="13" customFormat="1" x14ac:dyDescent="0.2">
      <c r="B611" s="16"/>
      <c r="C611" s="16"/>
      <c r="D611" s="16"/>
      <c r="E611" s="16"/>
      <c r="F611" s="16"/>
      <c r="G611" s="16"/>
      <c r="H611" s="16"/>
      <c r="I611" s="16"/>
    </row>
    <row r="612" spans="2:9" s="13" customFormat="1" x14ac:dyDescent="0.2">
      <c r="B612" s="16"/>
      <c r="C612" s="16"/>
      <c r="D612" s="16"/>
      <c r="E612" s="16"/>
      <c r="F612" s="16"/>
      <c r="G612" s="16"/>
      <c r="H612" s="16"/>
      <c r="I612" s="16"/>
    </row>
    <row r="613" spans="2:9" s="13" customFormat="1" x14ac:dyDescent="0.2">
      <c r="B613" s="16"/>
      <c r="C613" s="16"/>
      <c r="D613" s="16"/>
      <c r="E613" s="16"/>
      <c r="F613" s="16"/>
      <c r="G613" s="16"/>
      <c r="H613" s="16"/>
      <c r="I613" s="16"/>
    </row>
    <row r="614" spans="2:9" s="13" customFormat="1" x14ac:dyDescent="0.2">
      <c r="B614" s="16"/>
      <c r="C614" s="16"/>
      <c r="D614" s="16"/>
      <c r="E614" s="16"/>
      <c r="F614" s="16"/>
      <c r="G614" s="16"/>
      <c r="H614" s="16"/>
      <c r="I614" s="16"/>
    </row>
    <row r="615" spans="2:9" s="13" customFormat="1" x14ac:dyDescent="0.2">
      <c r="B615" s="16"/>
      <c r="C615" s="16"/>
      <c r="D615" s="16"/>
      <c r="E615" s="16"/>
      <c r="F615" s="16"/>
      <c r="G615" s="16"/>
      <c r="H615" s="16"/>
      <c r="I615" s="16"/>
    </row>
    <row r="616" spans="2:9" s="13" customFormat="1" x14ac:dyDescent="0.2">
      <c r="B616" s="16"/>
      <c r="C616" s="16"/>
      <c r="D616" s="16"/>
      <c r="E616" s="16"/>
      <c r="F616" s="16"/>
      <c r="G616" s="16"/>
      <c r="H616" s="16"/>
      <c r="I616" s="16"/>
    </row>
    <row r="617" spans="2:9" s="13" customFormat="1" x14ac:dyDescent="0.2">
      <c r="B617" s="16"/>
      <c r="C617" s="16"/>
      <c r="D617" s="16"/>
      <c r="E617" s="16"/>
      <c r="F617" s="16"/>
      <c r="G617" s="16"/>
      <c r="H617" s="16"/>
      <c r="I617" s="16"/>
    </row>
    <row r="618" spans="2:9" s="13" customFormat="1" x14ac:dyDescent="0.2">
      <c r="B618" s="16"/>
      <c r="C618" s="16"/>
      <c r="D618" s="16"/>
      <c r="E618" s="16"/>
      <c r="F618" s="16"/>
      <c r="G618" s="16"/>
      <c r="H618" s="16"/>
      <c r="I618" s="16"/>
    </row>
    <row r="619" spans="2:9" s="13" customFormat="1" x14ac:dyDescent="0.2">
      <c r="B619" s="16"/>
      <c r="C619" s="16"/>
      <c r="D619" s="16"/>
      <c r="E619" s="16"/>
      <c r="F619" s="16"/>
      <c r="G619" s="16"/>
      <c r="H619" s="16"/>
      <c r="I619" s="16"/>
    </row>
    <row r="620" spans="2:9" s="13" customFormat="1" x14ac:dyDescent="0.2">
      <c r="B620" s="16"/>
      <c r="C620" s="16"/>
      <c r="D620" s="16"/>
      <c r="E620" s="16"/>
      <c r="F620" s="16"/>
      <c r="G620" s="16"/>
      <c r="H620" s="16"/>
      <c r="I620" s="16"/>
    </row>
    <row r="621" spans="2:9" s="13" customFormat="1" x14ac:dyDescent="0.2">
      <c r="B621" s="16"/>
      <c r="C621" s="16"/>
      <c r="D621" s="16"/>
      <c r="E621" s="16"/>
      <c r="F621" s="16"/>
      <c r="G621" s="16"/>
      <c r="H621" s="16"/>
      <c r="I621" s="16"/>
    </row>
    <row r="622" spans="2:9" s="13" customFormat="1" x14ac:dyDescent="0.2">
      <c r="B622" s="16"/>
      <c r="C622" s="16"/>
      <c r="D622" s="16"/>
      <c r="E622" s="16"/>
      <c r="F622" s="16"/>
      <c r="G622" s="16"/>
      <c r="H622" s="16"/>
      <c r="I622" s="16"/>
    </row>
    <row r="623" spans="2:9" s="13" customFormat="1" x14ac:dyDescent="0.2">
      <c r="B623" s="16"/>
      <c r="C623" s="16"/>
      <c r="D623" s="16"/>
      <c r="E623" s="16"/>
      <c r="F623" s="16"/>
      <c r="G623" s="16"/>
      <c r="H623" s="16"/>
      <c r="I623" s="16"/>
    </row>
    <row r="624" spans="2:9" s="13" customFormat="1" x14ac:dyDescent="0.2">
      <c r="B624" s="16"/>
      <c r="C624" s="16"/>
      <c r="D624" s="16"/>
      <c r="E624" s="16"/>
      <c r="F624" s="16"/>
      <c r="G624" s="16"/>
      <c r="H624" s="16"/>
      <c r="I624" s="16"/>
    </row>
    <row r="625" spans="2:9" s="13" customFormat="1" x14ac:dyDescent="0.2">
      <c r="B625" s="16"/>
      <c r="C625" s="16"/>
      <c r="D625" s="16"/>
      <c r="E625" s="16"/>
      <c r="F625" s="16"/>
      <c r="G625" s="16"/>
      <c r="H625" s="16"/>
      <c r="I625" s="16"/>
    </row>
    <row r="626" spans="2:9" s="13" customFormat="1" x14ac:dyDescent="0.2">
      <c r="B626" s="16"/>
      <c r="C626" s="16"/>
      <c r="D626" s="16"/>
      <c r="E626" s="16"/>
      <c r="F626" s="16"/>
      <c r="G626" s="16"/>
      <c r="H626" s="16"/>
      <c r="I626" s="16"/>
    </row>
    <row r="627" spans="2:9" s="13" customFormat="1" x14ac:dyDescent="0.2">
      <c r="B627" s="16"/>
      <c r="C627" s="16"/>
      <c r="D627" s="16"/>
      <c r="E627" s="16"/>
      <c r="F627" s="16"/>
      <c r="G627" s="16"/>
      <c r="H627" s="16"/>
      <c r="I627" s="16"/>
    </row>
    <row r="628" spans="2:9" s="13" customFormat="1" x14ac:dyDescent="0.2">
      <c r="B628" s="16"/>
      <c r="C628" s="16"/>
      <c r="D628" s="16"/>
      <c r="E628" s="16"/>
      <c r="F628" s="16"/>
      <c r="G628" s="16"/>
      <c r="H628" s="16"/>
      <c r="I628" s="16"/>
    </row>
    <row r="629" spans="2:9" s="13" customFormat="1" x14ac:dyDescent="0.2">
      <c r="B629" s="16"/>
      <c r="C629" s="16"/>
      <c r="D629" s="16"/>
      <c r="E629" s="16"/>
      <c r="F629" s="16"/>
      <c r="G629" s="16"/>
      <c r="H629" s="16"/>
      <c r="I629" s="16"/>
    </row>
    <row r="630" spans="2:9" s="13" customFormat="1" x14ac:dyDescent="0.2">
      <c r="B630" s="16"/>
      <c r="C630" s="16"/>
      <c r="D630" s="16"/>
      <c r="E630" s="16"/>
      <c r="F630" s="16"/>
      <c r="G630" s="16"/>
      <c r="H630" s="16"/>
      <c r="I630" s="16"/>
    </row>
    <row r="631" spans="2:9" s="13" customFormat="1" x14ac:dyDescent="0.2">
      <c r="B631" s="16"/>
      <c r="C631" s="16"/>
      <c r="D631" s="16"/>
      <c r="E631" s="16"/>
      <c r="F631" s="16"/>
      <c r="G631" s="16"/>
      <c r="H631" s="16"/>
      <c r="I631" s="16"/>
    </row>
    <row r="632" spans="2:9" s="13" customFormat="1" x14ac:dyDescent="0.2">
      <c r="B632" s="16"/>
      <c r="C632" s="16"/>
      <c r="D632" s="16"/>
      <c r="E632" s="16"/>
      <c r="F632" s="16"/>
      <c r="G632" s="16"/>
      <c r="H632" s="16"/>
      <c r="I632" s="16"/>
    </row>
    <row r="633" spans="2:9" s="13" customFormat="1" x14ac:dyDescent="0.2">
      <c r="B633" s="16"/>
      <c r="C633" s="16"/>
      <c r="D633" s="16"/>
      <c r="E633" s="16"/>
      <c r="F633" s="16"/>
      <c r="G633" s="16"/>
      <c r="H633" s="16"/>
      <c r="I633" s="16"/>
    </row>
    <row r="634" spans="2:9" s="13" customFormat="1" x14ac:dyDescent="0.2">
      <c r="B634" s="16"/>
      <c r="C634" s="16"/>
      <c r="D634" s="16"/>
      <c r="E634" s="16"/>
      <c r="F634" s="16"/>
      <c r="G634" s="16"/>
      <c r="H634" s="16"/>
      <c r="I634" s="16"/>
    </row>
    <row r="635" spans="2:9" s="13" customFormat="1" x14ac:dyDescent="0.2">
      <c r="B635" s="16"/>
      <c r="C635" s="16"/>
      <c r="D635" s="16"/>
      <c r="E635" s="16"/>
      <c r="F635" s="16"/>
      <c r="G635" s="16"/>
      <c r="H635" s="16"/>
      <c r="I635" s="16"/>
    </row>
    <row r="636" spans="2:9" s="13" customFormat="1" x14ac:dyDescent="0.2">
      <c r="B636" s="16"/>
      <c r="C636" s="16"/>
      <c r="D636" s="16"/>
      <c r="E636" s="16"/>
      <c r="F636" s="16"/>
      <c r="G636" s="16"/>
      <c r="H636" s="16"/>
      <c r="I636" s="16"/>
    </row>
    <row r="637" spans="2:9" s="13" customFormat="1" x14ac:dyDescent="0.2">
      <c r="B637" s="16"/>
      <c r="C637" s="16"/>
      <c r="D637" s="16"/>
      <c r="E637" s="16"/>
      <c r="F637" s="16"/>
      <c r="G637" s="16"/>
      <c r="H637" s="16"/>
      <c r="I637" s="16"/>
    </row>
    <row r="638" spans="2:9" s="13" customFormat="1" x14ac:dyDescent="0.2">
      <c r="B638" s="16"/>
      <c r="C638" s="16"/>
      <c r="D638" s="16"/>
      <c r="E638" s="16"/>
      <c r="F638" s="16"/>
      <c r="G638" s="16"/>
      <c r="H638" s="16"/>
      <c r="I638" s="16"/>
    </row>
    <row r="639" spans="2:9" s="13" customFormat="1" x14ac:dyDescent="0.2">
      <c r="B639" s="16"/>
      <c r="C639" s="16"/>
      <c r="D639" s="16"/>
      <c r="E639" s="16"/>
      <c r="F639" s="16"/>
      <c r="G639" s="16"/>
      <c r="H639" s="16"/>
      <c r="I639" s="16"/>
    </row>
    <row r="640" spans="2:9" s="13" customFormat="1" x14ac:dyDescent="0.2">
      <c r="B640" s="16"/>
      <c r="C640" s="16"/>
      <c r="D640" s="16"/>
      <c r="E640" s="16"/>
      <c r="F640" s="16"/>
      <c r="G640" s="16"/>
      <c r="H640" s="16"/>
      <c r="I640" s="16"/>
    </row>
    <row r="641" spans="2:9" s="13" customFormat="1" x14ac:dyDescent="0.2">
      <c r="B641" s="16"/>
      <c r="C641" s="16"/>
      <c r="D641" s="16"/>
      <c r="E641" s="16"/>
      <c r="F641" s="16"/>
      <c r="G641" s="16"/>
      <c r="H641" s="16"/>
      <c r="I641" s="16"/>
    </row>
    <row r="642" spans="2:9" s="13" customFormat="1" x14ac:dyDescent="0.2">
      <c r="B642" s="16"/>
      <c r="C642" s="16"/>
      <c r="D642" s="16"/>
      <c r="E642" s="16"/>
      <c r="F642" s="16"/>
      <c r="G642" s="16"/>
      <c r="H642" s="16"/>
      <c r="I642" s="16"/>
    </row>
    <row r="643" spans="2:9" s="13" customFormat="1" x14ac:dyDescent="0.2">
      <c r="B643" s="16"/>
      <c r="C643" s="16"/>
      <c r="D643" s="16"/>
      <c r="E643" s="16"/>
      <c r="F643" s="16"/>
      <c r="G643" s="16"/>
      <c r="H643" s="16"/>
      <c r="I643" s="16"/>
    </row>
    <row r="644" spans="2:9" s="13" customFormat="1" x14ac:dyDescent="0.2">
      <c r="B644" s="16"/>
      <c r="C644" s="16"/>
      <c r="D644" s="16"/>
      <c r="E644" s="16"/>
      <c r="F644" s="16"/>
      <c r="G644" s="16"/>
      <c r="H644" s="16"/>
      <c r="I644" s="16"/>
    </row>
    <row r="645" spans="2:9" s="13" customFormat="1" x14ac:dyDescent="0.2">
      <c r="B645" s="16"/>
      <c r="C645" s="16"/>
      <c r="D645" s="16"/>
      <c r="E645" s="16"/>
      <c r="F645" s="16"/>
      <c r="G645" s="16"/>
      <c r="H645" s="16"/>
      <c r="I645" s="16"/>
    </row>
    <row r="646" spans="2:9" s="13" customFormat="1" x14ac:dyDescent="0.2">
      <c r="B646" s="16"/>
      <c r="C646" s="16"/>
      <c r="D646" s="16"/>
      <c r="E646" s="16"/>
      <c r="F646" s="16"/>
      <c r="G646" s="16"/>
      <c r="H646" s="16"/>
      <c r="I646" s="16"/>
    </row>
    <row r="647" spans="2:9" s="13" customFormat="1" x14ac:dyDescent="0.2">
      <c r="B647" s="16"/>
      <c r="C647" s="16"/>
      <c r="D647" s="16"/>
      <c r="E647" s="16"/>
      <c r="F647" s="16"/>
      <c r="G647" s="16"/>
      <c r="H647" s="16"/>
      <c r="I647" s="16"/>
    </row>
    <row r="648" spans="2:9" s="13" customFormat="1" x14ac:dyDescent="0.2">
      <c r="B648" s="16"/>
      <c r="C648" s="16"/>
      <c r="D648" s="16"/>
      <c r="E648" s="16"/>
      <c r="F648" s="16"/>
      <c r="G648" s="16"/>
      <c r="H648" s="16"/>
      <c r="I648" s="16"/>
    </row>
    <row r="649" spans="2:9" s="13" customFormat="1" x14ac:dyDescent="0.2">
      <c r="B649" s="16"/>
      <c r="C649" s="16"/>
      <c r="D649" s="16"/>
      <c r="E649" s="16"/>
      <c r="F649" s="16"/>
      <c r="G649" s="16"/>
      <c r="H649" s="16"/>
      <c r="I649" s="16"/>
    </row>
    <row r="650" spans="2:9" s="13" customFormat="1" x14ac:dyDescent="0.2">
      <c r="B650" s="16"/>
      <c r="C650" s="16"/>
      <c r="D650" s="16"/>
      <c r="E650" s="16"/>
      <c r="F650" s="16"/>
      <c r="G650" s="16"/>
      <c r="H650" s="16"/>
      <c r="I650" s="16"/>
    </row>
    <row r="651" spans="2:9" s="13" customFormat="1" x14ac:dyDescent="0.2">
      <c r="B651" s="16"/>
      <c r="C651" s="16"/>
      <c r="D651" s="16"/>
      <c r="E651" s="16"/>
      <c r="F651" s="16"/>
      <c r="G651" s="16"/>
      <c r="H651" s="16"/>
      <c r="I651" s="16"/>
    </row>
    <row r="652" spans="2:9" s="13" customFormat="1" x14ac:dyDescent="0.2">
      <c r="B652" s="16"/>
      <c r="C652" s="16"/>
      <c r="D652" s="16"/>
      <c r="E652" s="16"/>
      <c r="F652" s="16"/>
      <c r="G652" s="16"/>
      <c r="H652" s="16"/>
      <c r="I652" s="16"/>
    </row>
    <row r="653" spans="2:9" s="13" customFormat="1" x14ac:dyDescent="0.2">
      <c r="B653" s="16"/>
      <c r="C653" s="16"/>
      <c r="D653" s="16"/>
      <c r="E653" s="16"/>
      <c r="F653" s="16"/>
      <c r="G653" s="16"/>
      <c r="H653" s="16"/>
      <c r="I653" s="16"/>
    </row>
    <row r="654" spans="2:9" s="13" customFormat="1" x14ac:dyDescent="0.2">
      <c r="B654" s="16"/>
      <c r="C654" s="16"/>
      <c r="D654" s="16"/>
      <c r="E654" s="16"/>
      <c r="F654" s="16"/>
      <c r="G654" s="16"/>
      <c r="H654" s="16"/>
      <c r="I654" s="16"/>
    </row>
    <row r="655" spans="2:9" s="13" customFormat="1" x14ac:dyDescent="0.2">
      <c r="B655" s="16"/>
      <c r="C655" s="16"/>
      <c r="D655" s="16"/>
      <c r="E655" s="16"/>
      <c r="F655" s="16"/>
      <c r="G655" s="16"/>
      <c r="H655" s="16"/>
      <c r="I655" s="16"/>
    </row>
    <row r="656" spans="2:9" s="13" customFormat="1" x14ac:dyDescent="0.2">
      <c r="B656" s="16"/>
      <c r="C656" s="16"/>
      <c r="D656" s="16"/>
      <c r="E656" s="16"/>
      <c r="F656" s="16"/>
      <c r="G656" s="16"/>
      <c r="H656" s="16"/>
      <c r="I656" s="16"/>
    </row>
    <row r="657" spans="2:9" s="13" customFormat="1" x14ac:dyDescent="0.2">
      <c r="B657" s="16"/>
      <c r="C657" s="16"/>
      <c r="D657" s="16"/>
      <c r="E657" s="16"/>
      <c r="F657" s="16"/>
      <c r="G657" s="16"/>
      <c r="H657" s="16"/>
      <c r="I657" s="16"/>
    </row>
    <row r="658" spans="2:9" s="13" customFormat="1" x14ac:dyDescent="0.2">
      <c r="B658" s="16"/>
      <c r="C658" s="16"/>
      <c r="D658" s="16"/>
      <c r="E658" s="16"/>
      <c r="F658" s="16"/>
      <c r="G658" s="16"/>
      <c r="H658" s="16"/>
      <c r="I658" s="16"/>
    </row>
    <row r="659" spans="2:9" s="13" customFormat="1" x14ac:dyDescent="0.2">
      <c r="B659" s="16"/>
      <c r="C659" s="16"/>
      <c r="D659" s="16"/>
      <c r="E659" s="16"/>
      <c r="F659" s="16"/>
      <c r="G659" s="16"/>
      <c r="H659" s="16"/>
      <c r="I659" s="16"/>
    </row>
    <row r="660" spans="2:9" s="13" customFormat="1" x14ac:dyDescent="0.2">
      <c r="B660" s="16"/>
      <c r="C660" s="16"/>
      <c r="D660" s="16"/>
      <c r="E660" s="16"/>
      <c r="F660" s="16"/>
      <c r="G660" s="16"/>
      <c r="H660" s="16"/>
      <c r="I660" s="16"/>
    </row>
    <row r="661" spans="2:9" s="13" customFormat="1" x14ac:dyDescent="0.2">
      <c r="B661" s="16"/>
      <c r="C661" s="16"/>
      <c r="D661" s="16"/>
      <c r="E661" s="16"/>
      <c r="F661" s="16"/>
      <c r="G661" s="16"/>
      <c r="H661" s="16"/>
      <c r="I661" s="16"/>
    </row>
    <row r="662" spans="2:9" s="13" customFormat="1" x14ac:dyDescent="0.2">
      <c r="B662" s="16"/>
      <c r="C662" s="16"/>
      <c r="D662" s="16"/>
      <c r="E662" s="16"/>
      <c r="F662" s="16"/>
      <c r="G662" s="16"/>
      <c r="H662" s="16"/>
      <c r="I662" s="16"/>
    </row>
    <row r="663" spans="2:9" s="13" customFormat="1" x14ac:dyDescent="0.2">
      <c r="B663" s="16"/>
      <c r="C663" s="16"/>
      <c r="D663" s="16"/>
      <c r="E663" s="16"/>
      <c r="F663" s="16"/>
      <c r="G663" s="16"/>
      <c r="H663" s="16"/>
      <c r="I663" s="16"/>
    </row>
    <row r="664" spans="2:9" s="13" customFormat="1" x14ac:dyDescent="0.2">
      <c r="B664" s="16"/>
      <c r="C664" s="16"/>
      <c r="D664" s="16"/>
      <c r="E664" s="16"/>
      <c r="F664" s="16"/>
      <c r="G664" s="16"/>
      <c r="H664" s="16"/>
      <c r="I664" s="16"/>
    </row>
    <row r="665" spans="2:9" s="13" customFormat="1" x14ac:dyDescent="0.2">
      <c r="B665" s="16"/>
      <c r="C665" s="16"/>
      <c r="D665" s="16"/>
      <c r="E665" s="16"/>
      <c r="F665" s="16"/>
      <c r="G665" s="16"/>
      <c r="H665" s="16"/>
      <c r="I665" s="16"/>
    </row>
    <row r="666" spans="2:9" s="13" customFormat="1" x14ac:dyDescent="0.2">
      <c r="B666" s="16"/>
      <c r="C666" s="16"/>
      <c r="D666" s="16"/>
      <c r="E666" s="16"/>
      <c r="F666" s="16"/>
      <c r="G666" s="16"/>
      <c r="H666" s="16"/>
      <c r="I666" s="16"/>
    </row>
    <row r="667" spans="2:9" s="13" customFormat="1" x14ac:dyDescent="0.2">
      <c r="B667" s="16"/>
      <c r="C667" s="16"/>
      <c r="D667" s="16"/>
      <c r="E667" s="16"/>
      <c r="F667" s="16"/>
      <c r="G667" s="16"/>
      <c r="H667" s="16"/>
      <c r="I667" s="16"/>
    </row>
    <row r="668" spans="2:9" s="13" customFormat="1" x14ac:dyDescent="0.2">
      <c r="B668" s="16"/>
      <c r="C668" s="16"/>
      <c r="D668" s="16"/>
      <c r="E668" s="16"/>
      <c r="F668" s="16"/>
      <c r="G668" s="16"/>
      <c r="H668" s="16"/>
      <c r="I668" s="16"/>
    </row>
    <row r="669" spans="2:9" s="13" customFormat="1" x14ac:dyDescent="0.2">
      <c r="B669" s="16"/>
      <c r="C669" s="16"/>
      <c r="D669" s="16"/>
      <c r="E669" s="16"/>
      <c r="F669" s="16"/>
      <c r="G669" s="16"/>
      <c r="H669" s="16"/>
      <c r="I669" s="16"/>
    </row>
    <row r="670" spans="2:9" s="13" customFormat="1" x14ac:dyDescent="0.2">
      <c r="B670" s="16"/>
      <c r="C670" s="16"/>
      <c r="D670" s="16"/>
      <c r="E670" s="16"/>
      <c r="F670" s="16"/>
      <c r="G670" s="16"/>
      <c r="H670" s="16"/>
      <c r="I670" s="16"/>
    </row>
    <row r="671" spans="2:9" s="13" customFormat="1" x14ac:dyDescent="0.2">
      <c r="B671" s="16"/>
      <c r="C671" s="16"/>
      <c r="D671" s="16"/>
      <c r="E671" s="16"/>
      <c r="F671" s="16"/>
      <c r="G671" s="16"/>
      <c r="H671" s="16"/>
      <c r="I671" s="16"/>
    </row>
    <row r="672" spans="2:9" s="13" customFormat="1" x14ac:dyDescent="0.2">
      <c r="B672" s="16"/>
      <c r="C672" s="16"/>
      <c r="D672" s="16"/>
      <c r="E672" s="16"/>
      <c r="F672" s="16"/>
      <c r="G672" s="16"/>
      <c r="H672" s="16"/>
      <c r="I672" s="16"/>
    </row>
    <row r="673" spans="2:9" s="13" customFormat="1" x14ac:dyDescent="0.2">
      <c r="B673" s="16"/>
      <c r="C673" s="16"/>
      <c r="D673" s="16"/>
      <c r="E673" s="16"/>
      <c r="F673" s="16"/>
      <c r="G673" s="16"/>
      <c r="H673" s="16"/>
      <c r="I673" s="16"/>
    </row>
    <row r="674" spans="2:9" s="13" customFormat="1" x14ac:dyDescent="0.2">
      <c r="B674" s="16"/>
      <c r="C674" s="16"/>
      <c r="D674" s="16"/>
      <c r="E674" s="16"/>
      <c r="F674" s="16"/>
      <c r="G674" s="16"/>
      <c r="H674" s="16"/>
      <c r="I674" s="16"/>
    </row>
    <row r="675" spans="2:9" s="13" customFormat="1" x14ac:dyDescent="0.2">
      <c r="B675" s="16"/>
      <c r="C675" s="16"/>
      <c r="D675" s="16"/>
      <c r="E675" s="16"/>
      <c r="F675" s="16"/>
      <c r="G675" s="16"/>
      <c r="H675" s="16"/>
      <c r="I675" s="16"/>
    </row>
    <row r="676" spans="2:9" s="13" customFormat="1" x14ac:dyDescent="0.2">
      <c r="B676" s="16"/>
      <c r="C676" s="16"/>
      <c r="D676" s="16"/>
      <c r="E676" s="16"/>
      <c r="F676" s="16"/>
      <c r="G676" s="16"/>
      <c r="H676" s="16"/>
      <c r="I676" s="16"/>
    </row>
    <row r="677" spans="2:9" s="13" customFormat="1" x14ac:dyDescent="0.2">
      <c r="B677" s="16"/>
      <c r="C677" s="16"/>
      <c r="D677" s="16"/>
      <c r="E677" s="16"/>
      <c r="F677" s="16"/>
      <c r="G677" s="16"/>
      <c r="H677" s="16"/>
      <c r="I677" s="16"/>
    </row>
    <row r="678" spans="2:9" s="13" customFormat="1" x14ac:dyDescent="0.2">
      <c r="B678" s="16"/>
      <c r="C678" s="16"/>
      <c r="D678" s="16"/>
      <c r="E678" s="16"/>
      <c r="F678" s="16"/>
      <c r="G678" s="16"/>
      <c r="H678" s="16"/>
      <c r="I678" s="16"/>
    </row>
    <row r="679" spans="2:9" s="13" customFormat="1" x14ac:dyDescent="0.2">
      <c r="B679" s="16"/>
      <c r="C679" s="16"/>
      <c r="D679" s="16"/>
      <c r="E679" s="16"/>
      <c r="F679" s="16"/>
      <c r="G679" s="16"/>
      <c r="H679" s="16"/>
      <c r="I679" s="16"/>
    </row>
    <row r="680" spans="2:9" s="13" customFormat="1" x14ac:dyDescent="0.2">
      <c r="B680" s="16"/>
      <c r="C680" s="16"/>
      <c r="D680" s="16"/>
      <c r="E680" s="16"/>
      <c r="F680" s="16"/>
      <c r="G680" s="16"/>
      <c r="H680" s="16"/>
      <c r="I680" s="16"/>
    </row>
    <row r="681" spans="2:9" s="13" customFormat="1" x14ac:dyDescent="0.2">
      <c r="B681" s="16"/>
      <c r="C681" s="16"/>
      <c r="D681" s="16"/>
      <c r="E681" s="16"/>
      <c r="F681" s="16"/>
      <c r="G681" s="16"/>
      <c r="H681" s="16"/>
      <c r="I681" s="16"/>
    </row>
    <row r="682" spans="2:9" s="13" customFormat="1" x14ac:dyDescent="0.2">
      <c r="B682" s="16"/>
      <c r="C682" s="16"/>
      <c r="D682" s="16"/>
      <c r="E682" s="16"/>
      <c r="F682" s="16"/>
      <c r="G682" s="16"/>
      <c r="H682" s="16"/>
      <c r="I682" s="16"/>
    </row>
    <row r="683" spans="2:9" s="13" customFormat="1" x14ac:dyDescent="0.2">
      <c r="B683" s="16"/>
      <c r="C683" s="16"/>
      <c r="D683" s="16"/>
      <c r="E683" s="16"/>
      <c r="F683" s="16"/>
      <c r="G683" s="16"/>
      <c r="H683" s="16"/>
      <c r="I683" s="16"/>
    </row>
    <row r="684" spans="2:9" s="13" customFormat="1" x14ac:dyDescent="0.2">
      <c r="B684" s="16"/>
      <c r="C684" s="16"/>
      <c r="D684" s="16"/>
      <c r="E684" s="16"/>
      <c r="F684" s="16"/>
      <c r="G684" s="16"/>
      <c r="H684" s="16"/>
      <c r="I684" s="16"/>
    </row>
    <row r="685" spans="2:9" s="13" customFormat="1" x14ac:dyDescent="0.2">
      <c r="B685" s="16"/>
      <c r="C685" s="16"/>
      <c r="D685" s="16"/>
      <c r="E685" s="16"/>
      <c r="F685" s="16"/>
      <c r="G685" s="16"/>
      <c r="H685" s="16"/>
      <c r="I685" s="16"/>
    </row>
    <row r="686" spans="2:9" s="13" customFormat="1" x14ac:dyDescent="0.2">
      <c r="B686" s="16"/>
      <c r="C686" s="16"/>
      <c r="D686" s="16"/>
      <c r="E686" s="16"/>
      <c r="F686" s="16"/>
      <c r="G686" s="16"/>
      <c r="H686" s="16"/>
      <c r="I686" s="16"/>
    </row>
    <row r="687" spans="2:9" s="13" customFormat="1" x14ac:dyDescent="0.2">
      <c r="B687" s="16"/>
      <c r="C687" s="16"/>
      <c r="D687" s="16"/>
      <c r="E687" s="16"/>
      <c r="F687" s="16"/>
      <c r="G687" s="16"/>
      <c r="H687" s="16"/>
      <c r="I687" s="16"/>
    </row>
    <row r="688" spans="2:9" s="13" customFormat="1" x14ac:dyDescent="0.2">
      <c r="B688" s="16"/>
      <c r="C688" s="16"/>
      <c r="D688" s="16"/>
      <c r="E688" s="16"/>
      <c r="F688" s="16"/>
      <c r="G688" s="16"/>
      <c r="H688" s="16"/>
      <c r="I688" s="16"/>
    </row>
    <row r="689" spans="2:9" s="13" customFormat="1" x14ac:dyDescent="0.2">
      <c r="B689" s="16"/>
      <c r="C689" s="16"/>
      <c r="D689" s="16"/>
      <c r="E689" s="16"/>
      <c r="F689" s="16"/>
      <c r="G689" s="16"/>
      <c r="H689" s="16"/>
      <c r="I689" s="16"/>
    </row>
    <row r="690" spans="2:9" s="13" customFormat="1" x14ac:dyDescent="0.2">
      <c r="B690" s="16"/>
      <c r="C690" s="16"/>
      <c r="D690" s="16"/>
      <c r="E690" s="16"/>
      <c r="F690" s="16"/>
      <c r="G690" s="16"/>
      <c r="H690" s="16"/>
      <c r="I690" s="16"/>
    </row>
    <row r="691" spans="2:9" s="13" customFormat="1" x14ac:dyDescent="0.2">
      <c r="B691" s="16"/>
      <c r="C691" s="16"/>
      <c r="D691" s="16"/>
      <c r="E691" s="16"/>
      <c r="F691" s="16"/>
      <c r="G691" s="16"/>
      <c r="H691" s="16"/>
      <c r="I691" s="16"/>
    </row>
    <row r="692" spans="2:9" s="13" customFormat="1" x14ac:dyDescent="0.2">
      <c r="B692" s="16"/>
      <c r="C692" s="16"/>
      <c r="D692" s="16"/>
      <c r="E692" s="16"/>
      <c r="F692" s="16"/>
      <c r="G692" s="16"/>
      <c r="H692" s="16"/>
      <c r="I692" s="16"/>
    </row>
    <row r="693" spans="2:9" s="13" customFormat="1" x14ac:dyDescent="0.2">
      <c r="B693" s="16"/>
      <c r="C693" s="16"/>
      <c r="D693" s="16"/>
      <c r="E693" s="16"/>
      <c r="F693" s="16"/>
      <c r="G693" s="16"/>
      <c r="H693" s="16"/>
      <c r="I693" s="16"/>
    </row>
    <row r="694" spans="2:9" s="13" customFormat="1" x14ac:dyDescent="0.2">
      <c r="B694" s="16"/>
      <c r="C694" s="16"/>
      <c r="D694" s="16"/>
      <c r="E694" s="16"/>
      <c r="F694" s="16"/>
      <c r="G694" s="16"/>
      <c r="H694" s="16"/>
      <c r="I694" s="16"/>
    </row>
    <row r="695" spans="2:9" s="13" customFormat="1" x14ac:dyDescent="0.2">
      <c r="B695" s="16"/>
      <c r="C695" s="16"/>
      <c r="D695" s="16"/>
      <c r="E695" s="16"/>
      <c r="F695" s="16"/>
      <c r="G695" s="16"/>
      <c r="H695" s="16"/>
      <c r="I695" s="16"/>
    </row>
    <row r="696" spans="2:9" s="13" customFormat="1" x14ac:dyDescent="0.2">
      <c r="B696" s="16"/>
      <c r="C696" s="16"/>
      <c r="D696" s="16"/>
      <c r="E696" s="16"/>
      <c r="F696" s="16"/>
      <c r="G696" s="16"/>
      <c r="H696" s="16"/>
      <c r="I696" s="16"/>
    </row>
    <row r="697" spans="2:9" s="13" customFormat="1" x14ac:dyDescent="0.2">
      <c r="B697" s="16"/>
      <c r="C697" s="16"/>
      <c r="D697" s="16"/>
      <c r="E697" s="16"/>
      <c r="F697" s="16"/>
      <c r="G697" s="16"/>
      <c r="H697" s="16"/>
      <c r="I697" s="16"/>
    </row>
    <row r="698" spans="2:9" s="13" customFormat="1" x14ac:dyDescent="0.2">
      <c r="B698" s="16"/>
      <c r="C698" s="16"/>
      <c r="D698" s="16"/>
      <c r="E698" s="16"/>
      <c r="F698" s="16"/>
      <c r="G698" s="16"/>
      <c r="H698" s="16"/>
      <c r="I698" s="16"/>
    </row>
    <row r="699" spans="2:9" s="13" customFormat="1" x14ac:dyDescent="0.2">
      <c r="B699" s="16"/>
      <c r="C699" s="16"/>
      <c r="D699" s="16"/>
      <c r="E699" s="16"/>
      <c r="F699" s="16"/>
      <c r="G699" s="16"/>
      <c r="H699" s="16"/>
      <c r="I699" s="16"/>
    </row>
    <row r="700" spans="2:9" s="13" customFormat="1" x14ac:dyDescent="0.2">
      <c r="B700" s="16"/>
      <c r="C700" s="16"/>
      <c r="D700" s="16"/>
      <c r="E700" s="16"/>
      <c r="F700" s="16"/>
      <c r="G700" s="16"/>
      <c r="H700" s="16"/>
      <c r="I700" s="16"/>
    </row>
    <row r="701" spans="2:9" s="13" customFormat="1" x14ac:dyDescent="0.2">
      <c r="B701" s="16"/>
      <c r="C701" s="16"/>
      <c r="D701" s="16"/>
      <c r="E701" s="16"/>
      <c r="F701" s="16"/>
      <c r="G701" s="16"/>
      <c r="H701" s="16"/>
      <c r="I701" s="16"/>
    </row>
    <row r="702" spans="2:9" s="13" customFormat="1" x14ac:dyDescent="0.2">
      <c r="B702" s="16"/>
      <c r="C702" s="16"/>
      <c r="D702" s="16"/>
      <c r="E702" s="16"/>
      <c r="F702" s="16"/>
      <c r="G702" s="16"/>
      <c r="H702" s="16"/>
      <c r="I702" s="16"/>
    </row>
    <row r="703" spans="2:9" s="13" customFormat="1" x14ac:dyDescent="0.2"/>
    <row r="704" spans="2:9" s="13" customFormat="1" x14ac:dyDescent="0.2"/>
    <row r="705" s="13" customFormat="1" x14ac:dyDescent="0.2"/>
    <row r="706" s="13" customFormat="1" x14ac:dyDescent="0.2"/>
    <row r="707" s="13" customFormat="1" x14ac:dyDescent="0.2"/>
    <row r="708" s="13" customFormat="1" x14ac:dyDescent="0.2"/>
    <row r="709" s="13" customFormat="1" x14ac:dyDescent="0.2"/>
    <row r="710" s="13" customFormat="1" x14ac:dyDescent="0.2"/>
    <row r="711" s="13" customFormat="1" x14ac:dyDescent="0.2"/>
    <row r="712" s="13" customFormat="1" x14ac:dyDescent="0.2"/>
    <row r="713" s="13" customFormat="1" x14ac:dyDescent="0.2"/>
    <row r="714" s="13" customFormat="1" x14ac:dyDescent="0.2"/>
    <row r="715" s="13" customFormat="1" x14ac:dyDescent="0.2"/>
    <row r="716" s="13" customFormat="1" x14ac:dyDescent="0.2"/>
    <row r="717" s="13" customFormat="1" x14ac:dyDescent="0.2"/>
    <row r="718" s="13" customFormat="1" x14ac:dyDescent="0.2"/>
    <row r="719" s="13" customFormat="1" x14ac:dyDescent="0.2"/>
    <row r="720" s="13" customFormat="1" x14ac:dyDescent="0.2"/>
    <row r="721" s="13" customFormat="1" x14ac:dyDescent="0.2"/>
    <row r="722" s="13" customFormat="1" x14ac:dyDescent="0.2"/>
    <row r="723" s="13" customFormat="1" x14ac:dyDescent="0.2"/>
    <row r="724" s="13" customFormat="1" x14ac:dyDescent="0.2"/>
    <row r="725" s="13" customFormat="1" x14ac:dyDescent="0.2"/>
    <row r="726" s="13" customFormat="1" x14ac:dyDescent="0.2"/>
    <row r="727" s="13" customFormat="1" x14ac:dyDescent="0.2"/>
    <row r="728" s="13" customFormat="1" x14ac:dyDescent="0.2"/>
    <row r="729" s="13" customFormat="1" x14ac:dyDescent="0.2"/>
    <row r="730" s="13" customFormat="1" x14ac:dyDescent="0.2"/>
    <row r="731" s="13" customFormat="1" x14ac:dyDescent="0.2"/>
    <row r="732" s="13" customFormat="1" x14ac:dyDescent="0.2"/>
    <row r="733" s="13" customFormat="1" x14ac:dyDescent="0.2"/>
    <row r="734" s="13" customFormat="1" x14ac:dyDescent="0.2"/>
    <row r="735" s="13" customFormat="1" x14ac:dyDescent="0.2"/>
    <row r="736" s="13" customFormat="1" x14ac:dyDescent="0.2"/>
    <row r="737" s="13" customFormat="1" x14ac:dyDescent="0.2"/>
    <row r="738" s="13" customFormat="1" x14ac:dyDescent="0.2"/>
    <row r="739" s="13" customFormat="1" x14ac:dyDescent="0.2"/>
    <row r="740" s="13" customFormat="1" x14ac:dyDescent="0.2"/>
    <row r="741" s="13" customFormat="1" x14ac:dyDescent="0.2"/>
    <row r="742" s="13" customFormat="1" x14ac:dyDescent="0.2"/>
    <row r="743" s="13" customFormat="1" x14ac:dyDescent="0.2"/>
    <row r="744" s="13" customFormat="1" x14ac:dyDescent="0.2"/>
    <row r="745" s="13" customFormat="1" x14ac:dyDescent="0.2"/>
    <row r="746" s="13" customFormat="1" x14ac:dyDescent="0.2"/>
    <row r="747" s="13" customFormat="1" x14ac:dyDescent="0.2"/>
    <row r="748" s="13" customFormat="1" x14ac:dyDescent="0.2"/>
    <row r="749" s="13" customFormat="1" x14ac:dyDescent="0.2"/>
    <row r="750" s="13" customFormat="1" x14ac:dyDescent="0.2"/>
    <row r="751" s="13" customFormat="1" x14ac:dyDescent="0.2"/>
    <row r="752" s="13" customFormat="1" x14ac:dyDescent="0.2"/>
    <row r="753" s="13" customFormat="1" x14ac:dyDescent="0.2"/>
    <row r="754" s="13" customFormat="1" x14ac:dyDescent="0.2"/>
    <row r="755" s="13" customFormat="1" x14ac:dyDescent="0.2"/>
    <row r="756" s="13" customFormat="1" x14ac:dyDescent="0.2"/>
    <row r="757" s="13" customFormat="1" x14ac:dyDescent="0.2"/>
    <row r="758" s="13" customFormat="1" x14ac:dyDescent="0.2"/>
    <row r="759" s="13" customFormat="1" x14ac:dyDescent="0.2"/>
    <row r="760" s="13" customFormat="1" x14ac:dyDescent="0.2"/>
    <row r="761" s="13" customFormat="1" x14ac:dyDescent="0.2"/>
    <row r="762" s="13" customFormat="1" x14ac:dyDescent="0.2"/>
    <row r="763" s="13" customFormat="1" x14ac:dyDescent="0.2"/>
    <row r="764" s="13" customFormat="1" x14ac:dyDescent="0.2"/>
    <row r="765" s="13" customFormat="1" x14ac:dyDescent="0.2"/>
    <row r="766" s="13" customFormat="1" x14ac:dyDescent="0.2"/>
    <row r="767" s="13" customFormat="1" x14ac:dyDescent="0.2"/>
    <row r="768" s="13" customFormat="1" x14ac:dyDescent="0.2"/>
    <row r="769" s="13" customFormat="1" x14ac:dyDescent="0.2"/>
    <row r="770" s="13" customFormat="1" x14ac:dyDescent="0.2"/>
    <row r="771" s="13" customFormat="1" x14ac:dyDescent="0.2"/>
    <row r="772" s="13" customFormat="1" x14ac:dyDescent="0.2"/>
    <row r="773" s="13" customFormat="1" x14ac:dyDescent="0.2"/>
    <row r="774" s="13" customFormat="1" x14ac:dyDescent="0.2"/>
    <row r="775" s="13" customFormat="1" x14ac:dyDescent="0.2"/>
    <row r="776" s="13" customFormat="1" x14ac:dyDescent="0.2"/>
    <row r="777" s="13" customFormat="1" x14ac:dyDescent="0.2"/>
    <row r="778" s="13" customFormat="1" x14ac:dyDescent="0.2"/>
    <row r="779" s="13" customFormat="1" x14ac:dyDescent="0.2"/>
    <row r="780" s="13" customFormat="1" x14ac:dyDescent="0.2"/>
    <row r="781" s="13" customFormat="1" x14ac:dyDescent="0.2"/>
    <row r="782" s="13" customFormat="1" x14ac:dyDescent="0.2"/>
    <row r="783" s="13" customFormat="1" x14ac:dyDescent="0.2"/>
    <row r="784" s="13" customFormat="1" x14ac:dyDescent="0.2"/>
    <row r="785" s="13" customFormat="1" x14ac:dyDescent="0.2"/>
    <row r="786" s="13" customFormat="1" x14ac:dyDescent="0.2"/>
    <row r="787" s="13" customFormat="1" x14ac:dyDescent="0.2"/>
    <row r="788" s="13" customFormat="1" x14ac:dyDescent="0.2"/>
    <row r="789" s="13" customFormat="1" x14ac:dyDescent="0.2"/>
    <row r="790" s="13" customFormat="1" x14ac:dyDescent="0.2"/>
    <row r="791" s="13" customFormat="1" x14ac:dyDescent="0.2"/>
    <row r="792" s="13" customFormat="1" x14ac:dyDescent="0.2"/>
    <row r="793" s="13" customFormat="1" x14ac:dyDescent="0.2"/>
    <row r="794" s="13" customFormat="1" x14ac:dyDescent="0.2"/>
    <row r="795" s="13" customFormat="1" x14ac:dyDescent="0.2"/>
    <row r="796" s="13" customFormat="1" x14ac:dyDescent="0.2"/>
    <row r="797" s="13" customFormat="1" x14ac:dyDescent="0.2"/>
    <row r="798" s="13" customFormat="1" x14ac:dyDescent="0.2"/>
    <row r="799" s="13" customFormat="1" x14ac:dyDescent="0.2"/>
    <row r="800" s="13" customFormat="1" x14ac:dyDescent="0.2"/>
    <row r="801" s="13" customFormat="1" x14ac:dyDescent="0.2"/>
    <row r="802" s="13" customFormat="1" x14ac:dyDescent="0.2"/>
    <row r="803" s="13" customFormat="1" x14ac:dyDescent="0.2"/>
    <row r="804" s="13" customFormat="1" x14ac:dyDescent="0.2"/>
    <row r="805" s="13" customFormat="1" x14ac:dyDescent="0.2"/>
    <row r="806" s="13" customFormat="1" x14ac:dyDescent="0.2"/>
    <row r="807" s="13" customFormat="1" x14ac:dyDescent="0.2"/>
    <row r="808" s="13" customFormat="1" x14ac:dyDescent="0.2"/>
    <row r="809" s="13" customFormat="1" x14ac:dyDescent="0.2"/>
    <row r="810" s="13" customFormat="1" x14ac:dyDescent="0.2"/>
    <row r="811" s="13" customFormat="1" x14ac:dyDescent="0.2"/>
    <row r="812" s="13" customFormat="1" x14ac:dyDescent="0.2"/>
    <row r="813" s="13" customFormat="1" x14ac:dyDescent="0.2"/>
    <row r="814" s="13" customFormat="1" x14ac:dyDescent="0.2"/>
    <row r="815" s="13" customFormat="1" x14ac:dyDescent="0.2"/>
    <row r="816" s="13" customFormat="1" x14ac:dyDescent="0.2"/>
    <row r="817" s="13" customFormat="1" x14ac:dyDescent="0.2"/>
    <row r="818" s="13" customFormat="1" x14ac:dyDescent="0.2"/>
    <row r="819" s="13" customFormat="1" x14ac:dyDescent="0.2"/>
    <row r="820" s="13" customFormat="1" x14ac:dyDescent="0.2"/>
    <row r="821" s="13" customFormat="1" x14ac:dyDescent="0.2"/>
    <row r="822" s="13" customFormat="1" x14ac:dyDescent="0.2"/>
    <row r="823" s="13" customFormat="1" x14ac:dyDescent="0.2"/>
    <row r="824" s="13" customFormat="1" x14ac:dyDescent="0.2"/>
    <row r="825" s="13" customFormat="1" x14ac:dyDescent="0.2"/>
    <row r="826" s="13" customFormat="1" x14ac:dyDescent="0.2"/>
    <row r="827" s="13" customFormat="1" x14ac:dyDescent="0.2"/>
    <row r="828" s="13" customFormat="1" x14ac:dyDescent="0.2"/>
    <row r="829" s="13" customFormat="1" x14ac:dyDescent="0.2"/>
    <row r="830" s="13" customFormat="1" x14ac:dyDescent="0.2"/>
    <row r="831" s="13" customFormat="1" x14ac:dyDescent="0.2"/>
    <row r="832" s="13" customFormat="1" x14ac:dyDescent="0.2"/>
    <row r="833" s="13" customFormat="1" x14ac:dyDescent="0.2"/>
    <row r="834" s="13" customFormat="1" x14ac:dyDescent="0.2"/>
    <row r="835" s="13" customFormat="1" x14ac:dyDescent="0.2"/>
    <row r="836" s="13" customFormat="1" x14ac:dyDescent="0.2"/>
    <row r="837" s="13" customFormat="1" x14ac:dyDescent="0.2"/>
    <row r="838" s="13" customFormat="1" x14ac:dyDescent="0.2"/>
    <row r="839" s="13" customFormat="1" x14ac:dyDescent="0.2"/>
    <row r="840" s="13" customFormat="1" x14ac:dyDescent="0.2"/>
    <row r="841" s="13" customFormat="1" x14ac:dyDescent="0.2"/>
    <row r="842" s="13" customFormat="1" x14ac:dyDescent="0.2"/>
    <row r="843" s="13" customFormat="1" x14ac:dyDescent="0.2"/>
    <row r="844" s="13" customFormat="1" x14ac:dyDescent="0.2"/>
    <row r="845" s="13" customFormat="1" x14ac:dyDescent="0.2"/>
    <row r="846" s="13" customFormat="1" x14ac:dyDescent="0.2"/>
    <row r="847" s="13" customFormat="1" x14ac:dyDescent="0.2"/>
    <row r="848" s="13" customFormat="1" x14ac:dyDescent="0.2"/>
    <row r="849" s="13" customFormat="1" x14ac:dyDescent="0.2"/>
    <row r="850" s="13" customFormat="1" x14ac:dyDescent="0.2"/>
    <row r="851" s="13" customFormat="1" x14ac:dyDescent="0.2"/>
    <row r="852" s="13" customFormat="1" x14ac:dyDescent="0.2"/>
    <row r="853" s="13" customFormat="1" x14ac:dyDescent="0.2"/>
    <row r="854" s="13" customFormat="1" x14ac:dyDescent="0.2"/>
    <row r="855" s="13" customFormat="1" x14ac:dyDescent="0.2"/>
    <row r="856" s="13" customFormat="1" x14ac:dyDescent="0.2"/>
    <row r="857" s="13" customFormat="1" x14ac:dyDescent="0.2"/>
    <row r="858" s="13" customFormat="1" x14ac:dyDescent="0.2"/>
    <row r="859" s="13" customFormat="1" x14ac:dyDescent="0.2"/>
    <row r="860" s="13" customFormat="1" x14ac:dyDescent="0.2"/>
    <row r="861" s="13" customFormat="1" x14ac:dyDescent="0.2"/>
    <row r="862" s="13" customFormat="1" x14ac:dyDescent="0.2"/>
    <row r="863" s="13" customFormat="1" x14ac:dyDescent="0.2"/>
    <row r="864" s="13" customFormat="1" x14ac:dyDescent="0.2"/>
    <row r="865" s="13" customFormat="1" x14ac:dyDescent="0.2"/>
    <row r="866" s="13" customFormat="1" x14ac:dyDescent="0.2"/>
    <row r="867" s="13" customFormat="1" x14ac:dyDescent="0.2"/>
    <row r="868" s="13" customFormat="1" x14ac:dyDescent="0.2"/>
    <row r="869" s="13" customFormat="1" x14ac:dyDescent="0.2"/>
    <row r="870" s="13" customFormat="1" x14ac:dyDescent="0.2"/>
    <row r="871" s="13" customFormat="1" x14ac:dyDescent="0.2"/>
    <row r="872" s="13" customFormat="1" x14ac:dyDescent="0.2"/>
    <row r="873" s="13" customFormat="1" x14ac:dyDescent="0.2"/>
    <row r="874" s="13" customFormat="1" x14ac:dyDescent="0.2"/>
    <row r="875" s="13" customFormat="1" x14ac:dyDescent="0.2"/>
    <row r="876" s="13" customFormat="1" x14ac:dyDescent="0.2"/>
    <row r="877" s="13" customFormat="1" x14ac:dyDescent="0.2"/>
    <row r="878" s="13" customFormat="1" x14ac:dyDescent="0.2"/>
    <row r="879" s="13" customFormat="1" x14ac:dyDescent="0.2"/>
    <row r="880" s="13" customFormat="1" x14ac:dyDescent="0.2"/>
    <row r="881" s="13" customFormat="1" x14ac:dyDescent="0.2"/>
    <row r="882" s="13" customFormat="1" x14ac:dyDescent="0.2"/>
    <row r="883" s="13" customFormat="1" x14ac:dyDescent="0.2"/>
    <row r="884" s="13" customFormat="1" x14ac:dyDescent="0.2"/>
    <row r="885" s="13" customFormat="1" x14ac:dyDescent="0.2"/>
    <row r="886" s="13" customFormat="1" x14ac:dyDescent="0.2"/>
    <row r="887" s="13" customFormat="1" x14ac:dyDescent="0.2"/>
    <row r="888" s="13" customFormat="1" x14ac:dyDescent="0.2"/>
    <row r="889" s="13" customFormat="1" x14ac:dyDescent="0.2"/>
    <row r="890" s="13" customFormat="1" x14ac:dyDescent="0.2"/>
    <row r="891" s="13" customFormat="1" x14ac:dyDescent="0.2"/>
    <row r="892" s="13" customFormat="1" x14ac:dyDescent="0.2"/>
    <row r="893" s="13" customFormat="1" x14ac:dyDescent="0.2"/>
    <row r="894" s="13" customFormat="1" x14ac:dyDescent="0.2"/>
    <row r="895" s="13" customFormat="1" x14ac:dyDescent="0.2"/>
    <row r="896" s="13" customFormat="1" x14ac:dyDescent="0.2"/>
    <row r="897" s="13" customFormat="1" x14ac:dyDescent="0.2"/>
    <row r="898" s="13" customFormat="1" x14ac:dyDescent="0.2"/>
    <row r="899" s="13" customFormat="1" x14ac:dyDescent="0.2"/>
    <row r="900" s="13" customFormat="1" x14ac:dyDescent="0.2"/>
    <row r="901" s="13" customFormat="1" x14ac:dyDescent="0.2"/>
    <row r="902" s="13" customFormat="1" x14ac:dyDescent="0.2"/>
    <row r="903" s="13" customFormat="1" x14ac:dyDescent="0.2"/>
    <row r="904" s="13" customFormat="1" x14ac:dyDescent="0.2"/>
    <row r="905" s="13" customFormat="1" x14ac:dyDescent="0.2"/>
    <row r="906" s="13" customFormat="1" x14ac:dyDescent="0.2"/>
    <row r="907" s="13" customFormat="1" x14ac:dyDescent="0.2"/>
    <row r="908" s="13" customFormat="1" x14ac:dyDescent="0.2"/>
    <row r="909" s="13" customFormat="1" x14ac:dyDescent="0.2"/>
    <row r="910" s="13" customFormat="1" x14ac:dyDescent="0.2"/>
    <row r="911" s="13" customFormat="1" x14ac:dyDescent="0.2"/>
    <row r="912" s="13" customFormat="1" x14ac:dyDescent="0.2"/>
    <row r="913" s="13" customFormat="1" x14ac:dyDescent="0.2"/>
    <row r="914" s="13" customFormat="1" x14ac:dyDescent="0.2"/>
    <row r="915" s="13" customFormat="1" x14ac:dyDescent="0.2"/>
    <row r="916" s="13" customFormat="1" x14ac:dyDescent="0.2"/>
    <row r="917" s="13" customFormat="1" x14ac:dyDescent="0.2"/>
    <row r="918" s="13" customFormat="1" x14ac:dyDescent="0.2"/>
    <row r="919" s="13" customFormat="1" x14ac:dyDescent="0.2"/>
    <row r="920" s="13" customFormat="1" x14ac:dyDescent="0.2"/>
    <row r="921" s="13" customFormat="1" x14ac:dyDescent="0.2"/>
    <row r="922" s="13" customFormat="1" x14ac:dyDescent="0.2"/>
    <row r="923" s="13" customFormat="1" x14ac:dyDescent="0.2"/>
    <row r="924" s="13" customFormat="1" x14ac:dyDescent="0.2"/>
    <row r="925" s="13" customFormat="1" x14ac:dyDescent="0.2"/>
    <row r="926" s="13" customFormat="1" x14ac:dyDescent="0.2"/>
    <row r="927" s="13" customFormat="1" x14ac:dyDescent="0.2"/>
    <row r="928" s="13" customFormat="1" x14ac:dyDescent="0.2"/>
    <row r="929" s="13" customFormat="1" x14ac:dyDescent="0.2"/>
    <row r="930" s="13" customFormat="1" x14ac:dyDescent="0.2"/>
    <row r="931" s="13" customFormat="1" x14ac:dyDescent="0.2"/>
    <row r="932" s="13" customFormat="1" x14ac:dyDescent="0.2"/>
    <row r="933" s="13" customFormat="1" x14ac:dyDescent="0.2"/>
    <row r="934" s="13" customFormat="1" x14ac:dyDescent="0.2"/>
    <row r="935" s="13" customFormat="1" x14ac:dyDescent="0.2"/>
    <row r="936" s="13" customFormat="1" x14ac:dyDescent="0.2"/>
    <row r="937" s="13" customFormat="1" x14ac:dyDescent="0.2"/>
    <row r="938" s="13" customFormat="1" x14ac:dyDescent="0.2"/>
    <row r="939" s="13" customFormat="1" x14ac:dyDescent="0.2"/>
    <row r="940" s="13" customFormat="1" x14ac:dyDescent="0.2"/>
    <row r="941" s="13" customFormat="1" x14ac:dyDescent="0.2"/>
    <row r="942" s="13" customFormat="1" x14ac:dyDescent="0.2"/>
    <row r="943" s="13" customFormat="1" x14ac:dyDescent="0.2"/>
    <row r="944" s="13" customFormat="1" x14ac:dyDescent="0.2"/>
    <row r="945" s="13" customFormat="1" x14ac:dyDescent="0.2"/>
    <row r="946" s="13" customFormat="1" x14ac:dyDescent="0.2"/>
    <row r="947" s="13" customFormat="1" x14ac:dyDescent="0.2"/>
    <row r="948" s="13" customFormat="1" x14ac:dyDescent="0.2"/>
    <row r="949" s="13" customFormat="1" x14ac:dyDescent="0.2"/>
    <row r="950" s="13" customFormat="1" x14ac:dyDescent="0.2"/>
    <row r="951" s="13" customFormat="1" x14ac:dyDescent="0.2"/>
    <row r="952" s="13" customFormat="1" x14ac:dyDescent="0.2"/>
    <row r="953" s="13" customFormat="1" x14ac:dyDescent="0.2"/>
    <row r="954" s="13" customFormat="1" x14ac:dyDescent="0.2"/>
    <row r="955" s="13" customFormat="1" x14ac:dyDescent="0.2"/>
    <row r="956" s="13" customFormat="1" x14ac:dyDescent="0.2"/>
    <row r="957" s="13" customFormat="1" x14ac:dyDescent="0.2"/>
    <row r="958" s="13" customFormat="1" x14ac:dyDescent="0.2"/>
    <row r="959" s="13" customFormat="1" x14ac:dyDescent="0.2"/>
    <row r="960" s="13" customFormat="1" x14ac:dyDescent="0.2"/>
    <row r="961" s="13" customFormat="1" x14ac:dyDescent="0.2"/>
    <row r="962" s="13" customFormat="1" x14ac:dyDescent="0.2"/>
    <row r="963" s="13" customFormat="1" x14ac:dyDescent="0.2"/>
    <row r="964" s="13" customFormat="1" x14ac:dyDescent="0.2"/>
    <row r="965" s="13" customFormat="1" x14ac:dyDescent="0.2"/>
    <row r="966" s="13" customFormat="1" x14ac:dyDescent="0.2"/>
    <row r="967" s="13" customFormat="1" x14ac:dyDescent="0.2"/>
    <row r="968" s="13" customFormat="1" x14ac:dyDescent="0.2"/>
    <row r="969" s="13" customFormat="1" x14ac:dyDescent="0.2"/>
    <row r="970" s="13" customFormat="1" x14ac:dyDescent="0.2"/>
    <row r="971" s="13" customFormat="1" x14ac:dyDescent="0.2"/>
    <row r="972" s="13" customFormat="1" x14ac:dyDescent="0.2"/>
    <row r="973" s="13" customFormat="1" x14ac:dyDescent="0.2"/>
    <row r="974" s="13" customFormat="1" x14ac:dyDescent="0.2"/>
    <row r="975" s="13" customFormat="1" x14ac:dyDescent="0.2"/>
    <row r="976" s="13" customFormat="1" x14ac:dyDescent="0.2"/>
    <row r="977" s="13" customFormat="1" x14ac:dyDescent="0.2"/>
    <row r="978" s="13" customFormat="1" x14ac:dyDescent="0.2"/>
    <row r="979" s="13" customFormat="1" x14ac:dyDescent="0.2"/>
    <row r="980" s="13" customFormat="1" x14ac:dyDescent="0.2"/>
    <row r="981" s="13" customFormat="1" x14ac:dyDescent="0.2"/>
    <row r="982" s="13" customFormat="1" x14ac:dyDescent="0.2"/>
    <row r="983" s="13" customFormat="1" x14ac:dyDescent="0.2"/>
    <row r="984" s="13" customFormat="1" x14ac:dyDescent="0.2"/>
    <row r="985" s="13" customFormat="1" x14ac:dyDescent="0.2"/>
    <row r="986" s="13" customFormat="1" x14ac:dyDescent="0.2"/>
    <row r="987" s="13" customFormat="1" x14ac:dyDescent="0.2"/>
    <row r="988" s="13" customFormat="1" x14ac:dyDescent="0.2"/>
    <row r="989" s="13" customFormat="1" x14ac:dyDescent="0.2"/>
    <row r="990" s="13" customFormat="1" x14ac:dyDescent="0.2"/>
    <row r="991" s="13" customFormat="1" x14ac:dyDescent="0.2"/>
    <row r="992" s="13" customFormat="1" x14ac:dyDescent="0.2"/>
    <row r="993" s="13" customFormat="1" x14ac:dyDescent="0.2"/>
    <row r="994" s="13" customFormat="1" x14ac:dyDescent="0.2"/>
    <row r="995" s="13" customFormat="1" x14ac:dyDescent="0.2"/>
    <row r="996" s="13" customFormat="1" x14ac:dyDescent="0.2"/>
    <row r="997" s="13" customFormat="1" x14ac:dyDescent="0.2"/>
    <row r="998" s="13" customFormat="1" x14ac:dyDescent="0.2"/>
    <row r="999" s="13" customFormat="1" x14ac:dyDescent="0.2"/>
    <row r="1000" s="13" customFormat="1" x14ac:dyDescent="0.2"/>
    <row r="1001" s="13" customFormat="1" x14ac:dyDescent="0.2"/>
    <row r="1002" s="13" customFormat="1" x14ac:dyDescent="0.2"/>
    <row r="1003" s="13" customFormat="1" x14ac:dyDescent="0.2"/>
    <row r="1004" s="13" customFormat="1" x14ac:dyDescent="0.2"/>
    <row r="1005" s="13" customFormat="1" x14ac:dyDescent="0.2"/>
    <row r="1006" s="13" customFormat="1" x14ac:dyDescent="0.2"/>
    <row r="1007" s="13" customFormat="1" x14ac:dyDescent="0.2"/>
    <row r="1008" s="13" customFormat="1" x14ac:dyDescent="0.2"/>
    <row r="1009" spans="2:3" s="13" customFormat="1" x14ac:dyDescent="0.2"/>
    <row r="1010" spans="2:3" s="13" customFormat="1" x14ac:dyDescent="0.2"/>
    <row r="1011" spans="2:3" s="13" customFormat="1" x14ac:dyDescent="0.2"/>
    <row r="1012" spans="2:3" s="13" customFormat="1" x14ac:dyDescent="0.2"/>
    <row r="1013" spans="2:3" s="13" customFormat="1" x14ac:dyDescent="0.2"/>
    <row r="1014" spans="2:3" x14ac:dyDescent="0.2">
      <c r="B1014" s="13"/>
      <c r="C1014" s="13"/>
    </row>
    <row r="1015" spans="2:3" x14ac:dyDescent="0.2">
      <c r="B1015" s="13"/>
      <c r="C1015" s="13"/>
    </row>
    <row r="1016" spans="2:3" x14ac:dyDescent="0.2">
      <c r="B1016" s="13"/>
      <c r="C1016" s="13"/>
    </row>
    <row r="1017" spans="2:3" x14ac:dyDescent="0.2">
      <c r="B1017" s="13"/>
      <c r="C1017" s="13"/>
    </row>
    <row r="1018" spans="2:3" x14ac:dyDescent="0.2">
      <c r="B1018" s="13"/>
      <c r="C1018" s="13"/>
    </row>
  </sheetData>
  <sheetProtection formatCells="0" selectLockedCells="1" selectUnlockedCells="1"/>
  <mergeCells count="527">
    <mergeCell ref="G12:I12"/>
    <mergeCell ref="G47:I47"/>
    <mergeCell ref="G48:I48"/>
    <mergeCell ref="G49:I49"/>
    <mergeCell ref="G50:I50"/>
    <mergeCell ref="G51:I51"/>
    <mergeCell ref="G52:I52"/>
    <mergeCell ref="G53:I53"/>
    <mergeCell ref="G54:I54"/>
    <mergeCell ref="G13:I13"/>
    <mergeCell ref="G14:I14"/>
    <mergeCell ref="G15:I15"/>
    <mergeCell ref="G16:I16"/>
    <mergeCell ref="G17:I17"/>
    <mergeCell ref="G18:I18"/>
    <mergeCell ref="G19:I19"/>
    <mergeCell ref="G20:I20"/>
    <mergeCell ref="G21:I21"/>
    <mergeCell ref="G30:I30"/>
    <mergeCell ref="G32:I32"/>
    <mergeCell ref="G33:I33"/>
    <mergeCell ref="G35:I35"/>
    <mergeCell ref="G37:I37"/>
    <mergeCell ref="G39:I39"/>
    <mergeCell ref="G11:I11"/>
    <mergeCell ref="C4:I4"/>
    <mergeCell ref="C6:F6"/>
    <mergeCell ref="C7:F7"/>
    <mergeCell ref="C8:F8"/>
    <mergeCell ref="C9:F9"/>
    <mergeCell ref="G7:I7"/>
    <mergeCell ref="G8:I8"/>
    <mergeCell ref="G9:I9"/>
    <mergeCell ref="B1:B3"/>
    <mergeCell ref="C3:H3"/>
    <mergeCell ref="C1:H2"/>
    <mergeCell ref="G490:I490"/>
    <mergeCell ref="K11:N11"/>
    <mergeCell ref="K16:M16"/>
    <mergeCell ref="G519:I519"/>
    <mergeCell ref="G491:I491"/>
    <mergeCell ref="G492:I492"/>
    <mergeCell ref="G493:I493"/>
    <mergeCell ref="G494:I494"/>
    <mergeCell ref="G495:I495"/>
    <mergeCell ref="G496:I496"/>
    <mergeCell ref="G504:I504"/>
    <mergeCell ref="G505:I505"/>
    <mergeCell ref="G506:I506"/>
    <mergeCell ref="G510:I510"/>
    <mergeCell ref="G511:I511"/>
    <mergeCell ref="G512:I512"/>
    <mergeCell ref="G513:I513"/>
    <mergeCell ref="G514:I514"/>
    <mergeCell ref="G515:I515"/>
    <mergeCell ref="G516:I516"/>
    <mergeCell ref="G517:I517"/>
    <mergeCell ref="G518:I518"/>
    <mergeCell ref="G482:I482"/>
    <mergeCell ref="G483:I483"/>
    <mergeCell ref="G508:I508"/>
    <mergeCell ref="G509:I509"/>
    <mergeCell ref="G497:I497"/>
    <mergeCell ref="G498:I498"/>
    <mergeCell ref="G499:I499"/>
    <mergeCell ref="G500:I500"/>
    <mergeCell ref="G507:I507"/>
    <mergeCell ref="G501:I501"/>
    <mergeCell ref="G502:I502"/>
    <mergeCell ref="G503:I503"/>
    <mergeCell ref="G477:I477"/>
    <mergeCell ref="G478:I478"/>
    <mergeCell ref="G479:I479"/>
    <mergeCell ref="G480:I480"/>
    <mergeCell ref="G481:I481"/>
    <mergeCell ref="G484:I484"/>
    <mergeCell ref="G485:I485"/>
    <mergeCell ref="G486:I486"/>
    <mergeCell ref="G489:I489"/>
    <mergeCell ref="G487:I487"/>
    <mergeCell ref="G488:I488"/>
    <mergeCell ref="G468:I468"/>
    <mergeCell ref="G469:I469"/>
    <mergeCell ref="G470:I470"/>
    <mergeCell ref="G471:I471"/>
    <mergeCell ref="G472:I472"/>
    <mergeCell ref="G473:I473"/>
    <mergeCell ref="G474:I474"/>
    <mergeCell ref="G475:I475"/>
    <mergeCell ref="G476:I476"/>
    <mergeCell ref="G459:I459"/>
    <mergeCell ref="G460:I460"/>
    <mergeCell ref="G461:I461"/>
    <mergeCell ref="G462:I462"/>
    <mergeCell ref="G463:I463"/>
    <mergeCell ref="G464:I464"/>
    <mergeCell ref="G465:I465"/>
    <mergeCell ref="G466:I466"/>
    <mergeCell ref="G467:I467"/>
    <mergeCell ref="G450:I450"/>
    <mergeCell ref="G451:I451"/>
    <mergeCell ref="G452:I452"/>
    <mergeCell ref="G453:I453"/>
    <mergeCell ref="G454:I454"/>
    <mergeCell ref="G455:I455"/>
    <mergeCell ref="G456:I456"/>
    <mergeCell ref="G457:I457"/>
    <mergeCell ref="G458:I458"/>
    <mergeCell ref="G441:I441"/>
    <mergeCell ref="G442:I442"/>
    <mergeCell ref="G443:I443"/>
    <mergeCell ref="G444:I444"/>
    <mergeCell ref="G445:I445"/>
    <mergeCell ref="G446:I446"/>
    <mergeCell ref="G447:I447"/>
    <mergeCell ref="G448:I448"/>
    <mergeCell ref="G449:I449"/>
    <mergeCell ref="G432:I432"/>
    <mergeCell ref="G433:I433"/>
    <mergeCell ref="G434:I434"/>
    <mergeCell ref="G435:I435"/>
    <mergeCell ref="G436:I436"/>
    <mergeCell ref="G437:I437"/>
    <mergeCell ref="G438:I438"/>
    <mergeCell ref="G439:I439"/>
    <mergeCell ref="G440:I440"/>
    <mergeCell ref="G423:I423"/>
    <mergeCell ref="G424:I424"/>
    <mergeCell ref="G425:I425"/>
    <mergeCell ref="G426:I426"/>
    <mergeCell ref="G427:I427"/>
    <mergeCell ref="G428:I428"/>
    <mergeCell ref="G429:I429"/>
    <mergeCell ref="G430:I430"/>
    <mergeCell ref="G431:I431"/>
    <mergeCell ref="G414:I414"/>
    <mergeCell ref="G415:I415"/>
    <mergeCell ref="G416:I416"/>
    <mergeCell ref="G417:I417"/>
    <mergeCell ref="G418:I418"/>
    <mergeCell ref="G419:I419"/>
    <mergeCell ref="G420:I420"/>
    <mergeCell ref="G421:I421"/>
    <mergeCell ref="G422:I422"/>
    <mergeCell ref="G405:I405"/>
    <mergeCell ref="G406:I406"/>
    <mergeCell ref="G407:I407"/>
    <mergeCell ref="G408:I408"/>
    <mergeCell ref="G409:I409"/>
    <mergeCell ref="G410:I410"/>
    <mergeCell ref="G411:I411"/>
    <mergeCell ref="G412:I412"/>
    <mergeCell ref="G413:I413"/>
    <mergeCell ref="G396:I396"/>
    <mergeCell ref="G397:I397"/>
    <mergeCell ref="G398:I398"/>
    <mergeCell ref="G399:I399"/>
    <mergeCell ref="G400:I400"/>
    <mergeCell ref="G401:I401"/>
    <mergeCell ref="G402:I402"/>
    <mergeCell ref="G403:I403"/>
    <mergeCell ref="G404:I404"/>
    <mergeCell ref="G387:I387"/>
    <mergeCell ref="G388:I388"/>
    <mergeCell ref="G389:I389"/>
    <mergeCell ref="G390:I390"/>
    <mergeCell ref="G391:I391"/>
    <mergeCell ref="G392:I392"/>
    <mergeCell ref="G393:I393"/>
    <mergeCell ref="G394:I394"/>
    <mergeCell ref="G395:I395"/>
    <mergeCell ref="G378:I378"/>
    <mergeCell ref="G379:I379"/>
    <mergeCell ref="G380:I380"/>
    <mergeCell ref="G381:I381"/>
    <mergeCell ref="G382:I382"/>
    <mergeCell ref="G383:I383"/>
    <mergeCell ref="G384:I384"/>
    <mergeCell ref="G385:I385"/>
    <mergeCell ref="G386:I386"/>
    <mergeCell ref="G369:I369"/>
    <mergeCell ref="G370:I370"/>
    <mergeCell ref="G371:I371"/>
    <mergeCell ref="G372:I372"/>
    <mergeCell ref="G373:I373"/>
    <mergeCell ref="G374:I374"/>
    <mergeCell ref="G375:I375"/>
    <mergeCell ref="G376:I376"/>
    <mergeCell ref="G377:I377"/>
    <mergeCell ref="G360:I360"/>
    <mergeCell ref="G361:I361"/>
    <mergeCell ref="G362:I362"/>
    <mergeCell ref="G363:I363"/>
    <mergeCell ref="G364:I364"/>
    <mergeCell ref="G365:I365"/>
    <mergeCell ref="G366:I366"/>
    <mergeCell ref="G367:I367"/>
    <mergeCell ref="G368:I368"/>
    <mergeCell ref="G351:I351"/>
    <mergeCell ref="G352:I352"/>
    <mergeCell ref="G353:I353"/>
    <mergeCell ref="G354:I354"/>
    <mergeCell ref="G355:I355"/>
    <mergeCell ref="G356:I356"/>
    <mergeCell ref="G357:I357"/>
    <mergeCell ref="G358:I358"/>
    <mergeCell ref="G359:I359"/>
    <mergeCell ref="G342:I342"/>
    <mergeCell ref="G343:I343"/>
    <mergeCell ref="G344:I344"/>
    <mergeCell ref="G345:I345"/>
    <mergeCell ref="G346:I346"/>
    <mergeCell ref="G347:I347"/>
    <mergeCell ref="G348:I348"/>
    <mergeCell ref="G349:I349"/>
    <mergeCell ref="G350:I350"/>
    <mergeCell ref="G333:I333"/>
    <mergeCell ref="G334:I334"/>
    <mergeCell ref="G335:I335"/>
    <mergeCell ref="G336:I336"/>
    <mergeCell ref="G337:I337"/>
    <mergeCell ref="G338:I338"/>
    <mergeCell ref="G339:I339"/>
    <mergeCell ref="G340:I340"/>
    <mergeCell ref="G341:I341"/>
    <mergeCell ref="G324:I324"/>
    <mergeCell ref="G325:I325"/>
    <mergeCell ref="G326:I326"/>
    <mergeCell ref="G327:I327"/>
    <mergeCell ref="G328:I328"/>
    <mergeCell ref="G329:I329"/>
    <mergeCell ref="G330:I330"/>
    <mergeCell ref="G331:I331"/>
    <mergeCell ref="G332:I332"/>
    <mergeCell ref="G315:I315"/>
    <mergeCell ref="G316:I316"/>
    <mergeCell ref="G317:I317"/>
    <mergeCell ref="G318:I318"/>
    <mergeCell ref="G319:I319"/>
    <mergeCell ref="G320:I320"/>
    <mergeCell ref="G321:I321"/>
    <mergeCell ref="G322:I322"/>
    <mergeCell ref="G323:I323"/>
    <mergeCell ref="G306:I306"/>
    <mergeCell ref="G307:I307"/>
    <mergeCell ref="G308:I308"/>
    <mergeCell ref="G309:I309"/>
    <mergeCell ref="G310:I310"/>
    <mergeCell ref="G311:I311"/>
    <mergeCell ref="G312:I312"/>
    <mergeCell ref="G313:I313"/>
    <mergeCell ref="G314:I314"/>
    <mergeCell ref="G297:I297"/>
    <mergeCell ref="G298:I298"/>
    <mergeCell ref="G299:I299"/>
    <mergeCell ref="G300:I300"/>
    <mergeCell ref="G301:I301"/>
    <mergeCell ref="G302:I302"/>
    <mergeCell ref="G303:I303"/>
    <mergeCell ref="G304:I304"/>
    <mergeCell ref="G305:I305"/>
    <mergeCell ref="G288:I288"/>
    <mergeCell ref="G289:I289"/>
    <mergeCell ref="G290:I290"/>
    <mergeCell ref="G291:I291"/>
    <mergeCell ref="G292:I292"/>
    <mergeCell ref="G293:I293"/>
    <mergeCell ref="G294:I294"/>
    <mergeCell ref="G295:I295"/>
    <mergeCell ref="G296:I296"/>
    <mergeCell ref="G279:I279"/>
    <mergeCell ref="G280:I280"/>
    <mergeCell ref="G281:I281"/>
    <mergeCell ref="G282:I282"/>
    <mergeCell ref="G283:I283"/>
    <mergeCell ref="G284:I284"/>
    <mergeCell ref="G285:I285"/>
    <mergeCell ref="G286:I286"/>
    <mergeCell ref="G287:I287"/>
    <mergeCell ref="G270:I270"/>
    <mergeCell ref="G271:I271"/>
    <mergeCell ref="G272:I272"/>
    <mergeCell ref="G273:I273"/>
    <mergeCell ref="G274:I274"/>
    <mergeCell ref="G275:I275"/>
    <mergeCell ref="G276:I276"/>
    <mergeCell ref="G277:I277"/>
    <mergeCell ref="G278:I278"/>
    <mergeCell ref="G261:I261"/>
    <mergeCell ref="G262:I262"/>
    <mergeCell ref="G263:I263"/>
    <mergeCell ref="G264:I264"/>
    <mergeCell ref="G265:I265"/>
    <mergeCell ref="G266:I266"/>
    <mergeCell ref="G267:I267"/>
    <mergeCell ref="G268:I268"/>
    <mergeCell ref="G269:I269"/>
    <mergeCell ref="G252:I252"/>
    <mergeCell ref="G253:I253"/>
    <mergeCell ref="G254:I254"/>
    <mergeCell ref="G255:I255"/>
    <mergeCell ref="G256:I256"/>
    <mergeCell ref="G257:I257"/>
    <mergeCell ref="G258:I258"/>
    <mergeCell ref="G259:I259"/>
    <mergeCell ref="G260:I260"/>
    <mergeCell ref="G243:I243"/>
    <mergeCell ref="G244:I244"/>
    <mergeCell ref="G245:I245"/>
    <mergeCell ref="G246:I246"/>
    <mergeCell ref="G247:I247"/>
    <mergeCell ref="G248:I248"/>
    <mergeCell ref="G249:I249"/>
    <mergeCell ref="G250:I250"/>
    <mergeCell ref="G251:I251"/>
    <mergeCell ref="G234:I234"/>
    <mergeCell ref="G235:I235"/>
    <mergeCell ref="G236:I236"/>
    <mergeCell ref="G237:I237"/>
    <mergeCell ref="G238:I238"/>
    <mergeCell ref="G239:I239"/>
    <mergeCell ref="G240:I240"/>
    <mergeCell ref="G241:I241"/>
    <mergeCell ref="G242:I242"/>
    <mergeCell ref="G225:I225"/>
    <mergeCell ref="G226:I226"/>
    <mergeCell ref="G227:I227"/>
    <mergeCell ref="G228:I228"/>
    <mergeCell ref="G229:I229"/>
    <mergeCell ref="G230:I230"/>
    <mergeCell ref="G231:I231"/>
    <mergeCell ref="G232:I232"/>
    <mergeCell ref="G233:I233"/>
    <mergeCell ref="G216:I216"/>
    <mergeCell ref="G217:I217"/>
    <mergeCell ref="G218:I218"/>
    <mergeCell ref="G219:I219"/>
    <mergeCell ref="G220:I220"/>
    <mergeCell ref="G221:I221"/>
    <mergeCell ref="G222:I222"/>
    <mergeCell ref="G223:I223"/>
    <mergeCell ref="G224:I224"/>
    <mergeCell ref="G207:I207"/>
    <mergeCell ref="G208:I208"/>
    <mergeCell ref="G209:I209"/>
    <mergeCell ref="G210:I210"/>
    <mergeCell ref="G211:I211"/>
    <mergeCell ref="G212:I212"/>
    <mergeCell ref="G213:I213"/>
    <mergeCell ref="G214:I214"/>
    <mergeCell ref="G215:I215"/>
    <mergeCell ref="G198:I198"/>
    <mergeCell ref="G199:I199"/>
    <mergeCell ref="G200:I200"/>
    <mergeCell ref="G201:I201"/>
    <mergeCell ref="G202:I202"/>
    <mergeCell ref="G203:I203"/>
    <mergeCell ref="G204:I204"/>
    <mergeCell ref="G205:I205"/>
    <mergeCell ref="G206:I206"/>
    <mergeCell ref="G189:I189"/>
    <mergeCell ref="G190:I190"/>
    <mergeCell ref="G191:I191"/>
    <mergeCell ref="G192:I192"/>
    <mergeCell ref="G193:I193"/>
    <mergeCell ref="G194:I194"/>
    <mergeCell ref="G195:I195"/>
    <mergeCell ref="G196:I196"/>
    <mergeCell ref="G197:I197"/>
    <mergeCell ref="G180:I180"/>
    <mergeCell ref="G181:I181"/>
    <mergeCell ref="G182:I182"/>
    <mergeCell ref="G183:I183"/>
    <mergeCell ref="G184:I184"/>
    <mergeCell ref="G185:I185"/>
    <mergeCell ref="G186:I186"/>
    <mergeCell ref="G187:I187"/>
    <mergeCell ref="G188:I188"/>
    <mergeCell ref="G171:I171"/>
    <mergeCell ref="G172:I172"/>
    <mergeCell ref="G173:I173"/>
    <mergeCell ref="G174:I174"/>
    <mergeCell ref="G175:I175"/>
    <mergeCell ref="G176:I176"/>
    <mergeCell ref="G177:I177"/>
    <mergeCell ref="G178:I178"/>
    <mergeCell ref="G179:I179"/>
    <mergeCell ref="G162:I162"/>
    <mergeCell ref="G163:I163"/>
    <mergeCell ref="G164:I164"/>
    <mergeCell ref="G165:I165"/>
    <mergeCell ref="G166:I166"/>
    <mergeCell ref="G167:I167"/>
    <mergeCell ref="G168:I168"/>
    <mergeCell ref="G169:I169"/>
    <mergeCell ref="G170:I170"/>
    <mergeCell ref="G153:I153"/>
    <mergeCell ref="G154:I154"/>
    <mergeCell ref="G155:I155"/>
    <mergeCell ref="G156:I156"/>
    <mergeCell ref="G157:I157"/>
    <mergeCell ref="G158:I158"/>
    <mergeCell ref="G159:I159"/>
    <mergeCell ref="G160:I160"/>
    <mergeCell ref="G161:I161"/>
    <mergeCell ref="G144:I144"/>
    <mergeCell ref="G145:I145"/>
    <mergeCell ref="G146:I146"/>
    <mergeCell ref="G147:I147"/>
    <mergeCell ref="G148:I148"/>
    <mergeCell ref="G149:I149"/>
    <mergeCell ref="G150:I150"/>
    <mergeCell ref="G151:I151"/>
    <mergeCell ref="G152:I152"/>
    <mergeCell ref="G135:I135"/>
    <mergeCell ref="G136:I136"/>
    <mergeCell ref="G137:I137"/>
    <mergeCell ref="G138:I138"/>
    <mergeCell ref="G139:I139"/>
    <mergeCell ref="G140:I140"/>
    <mergeCell ref="G141:I141"/>
    <mergeCell ref="G142:I142"/>
    <mergeCell ref="G143:I143"/>
    <mergeCell ref="G133:I133"/>
    <mergeCell ref="G134:I134"/>
    <mergeCell ref="G120:I120"/>
    <mergeCell ref="G121:I121"/>
    <mergeCell ref="G122:I122"/>
    <mergeCell ref="G123:I123"/>
    <mergeCell ref="G124:I124"/>
    <mergeCell ref="G125:I125"/>
    <mergeCell ref="G126:I126"/>
    <mergeCell ref="G127:I127"/>
    <mergeCell ref="G128:I128"/>
    <mergeCell ref="G129:I129"/>
    <mergeCell ref="G130:I130"/>
    <mergeCell ref="G131:I131"/>
    <mergeCell ref="G92:I92"/>
    <mergeCell ref="G93:I93"/>
    <mergeCell ref="G94:I94"/>
    <mergeCell ref="G95:I95"/>
    <mergeCell ref="G96:I96"/>
    <mergeCell ref="G97:I97"/>
    <mergeCell ref="G98:I98"/>
    <mergeCell ref="G99:I99"/>
    <mergeCell ref="G100:I100"/>
    <mergeCell ref="G81:I81"/>
    <mergeCell ref="G82:I82"/>
    <mergeCell ref="G83:I83"/>
    <mergeCell ref="G84:I84"/>
    <mergeCell ref="G85:I85"/>
    <mergeCell ref="G86:I86"/>
    <mergeCell ref="G89:I89"/>
    <mergeCell ref="G90:I90"/>
    <mergeCell ref="G91:I91"/>
    <mergeCell ref="G72:I72"/>
    <mergeCell ref="G73:I73"/>
    <mergeCell ref="G74:I74"/>
    <mergeCell ref="G75:I75"/>
    <mergeCell ref="G76:I76"/>
    <mergeCell ref="G77:I77"/>
    <mergeCell ref="G78:I78"/>
    <mergeCell ref="G79:I79"/>
    <mergeCell ref="G80:I80"/>
    <mergeCell ref="G45:I45"/>
    <mergeCell ref="G46:I46"/>
    <mergeCell ref="G65:I65"/>
    <mergeCell ref="G66:I66"/>
    <mergeCell ref="G67:I67"/>
    <mergeCell ref="G68:I68"/>
    <mergeCell ref="G69:I69"/>
    <mergeCell ref="G70:I70"/>
    <mergeCell ref="G71:I71"/>
    <mergeCell ref="G55:I55"/>
    <mergeCell ref="G56:I56"/>
    <mergeCell ref="G57:I57"/>
    <mergeCell ref="G58:I58"/>
    <mergeCell ref="G59:I59"/>
    <mergeCell ref="G60:I60"/>
    <mergeCell ref="G117:I117"/>
    <mergeCell ref="G118:I118"/>
    <mergeCell ref="G119:I119"/>
    <mergeCell ref="K17:M17"/>
    <mergeCell ref="K21:M21"/>
    <mergeCell ref="K22:M22"/>
    <mergeCell ref="K23:M23"/>
    <mergeCell ref="K20:N20"/>
    <mergeCell ref="G61:I61"/>
    <mergeCell ref="G62:I62"/>
    <mergeCell ref="G63:I63"/>
    <mergeCell ref="G64:I64"/>
    <mergeCell ref="G22:I22"/>
    <mergeCell ref="G23:I23"/>
    <mergeCell ref="G25:I25"/>
    <mergeCell ref="G28:I28"/>
    <mergeCell ref="G29:I29"/>
    <mergeCell ref="G31:I31"/>
    <mergeCell ref="G34:I34"/>
    <mergeCell ref="G36:I36"/>
    <mergeCell ref="G38:I38"/>
    <mergeCell ref="G40:I40"/>
    <mergeCell ref="G42:I42"/>
    <mergeCell ref="G44:I44"/>
    <mergeCell ref="G24:I24"/>
    <mergeCell ref="G26:I26"/>
    <mergeCell ref="G27:I27"/>
    <mergeCell ref="G41:I41"/>
    <mergeCell ref="G43:I43"/>
    <mergeCell ref="G87:I87"/>
    <mergeCell ref="G88:I88"/>
    <mergeCell ref="G132:I132"/>
    <mergeCell ref="G101:I101"/>
    <mergeCell ref="G102:I102"/>
    <mergeCell ref="G103:I103"/>
    <mergeCell ref="G104:I104"/>
    <mergeCell ref="G105:I105"/>
    <mergeCell ref="G106:I106"/>
    <mergeCell ref="G107:I107"/>
    <mergeCell ref="G108:I108"/>
    <mergeCell ref="G109:I109"/>
    <mergeCell ref="G110:I110"/>
    <mergeCell ref="G111:I111"/>
    <mergeCell ref="G112:I112"/>
    <mergeCell ref="G113:I113"/>
    <mergeCell ref="G114:I114"/>
    <mergeCell ref="G115:I115"/>
    <mergeCell ref="G116:I116"/>
  </mergeCells>
  <conditionalFormatting sqref="N17">
    <cfRule type="containsText" dxfId="39" priority="221" operator="containsText" text="Desfavorable">
      <formula>NOT(ISERROR(SEARCH("Desfavorable",N17)))</formula>
    </cfRule>
    <cfRule type="containsText" dxfId="38" priority="225" operator="containsText" text="Favorable">
      <formula>NOT(ISERROR(SEARCH("Favorable",N17)))</formula>
    </cfRule>
  </conditionalFormatting>
  <conditionalFormatting sqref="I1:I3">
    <cfRule type="colorScale" priority="222">
      <colorScale>
        <cfvo type="min"/>
        <cfvo type="max"/>
        <color rgb="FF63BE7B"/>
        <color rgb="FFFCFCFF"/>
      </colorScale>
    </cfRule>
  </conditionalFormatting>
  <conditionalFormatting sqref="I3">
    <cfRule type="iconSet" priority="223">
      <iconSet iconSet="3Arrows">
        <cfvo type="percent" val="0"/>
        <cfvo type="percent" val="33"/>
        <cfvo type="percent" val="67"/>
      </iconSet>
    </cfRule>
    <cfRule type="dataBar" priority="224">
      <dataBar>
        <cfvo type="min"/>
        <cfvo type="max"/>
        <color rgb="FF63C384"/>
      </dataBar>
      <extLst>
        <ext xmlns:x14="http://schemas.microsoft.com/office/spreadsheetml/2009/9/main" uri="{B025F937-C7B1-47D3-B67F-A62EFF666E3E}">
          <x14:id>{28FE62EE-9635-4598-9546-A63F5AD8CDF2}</x14:id>
        </ext>
      </extLst>
    </cfRule>
  </conditionalFormatting>
  <conditionalFormatting sqref="D12:D434">
    <cfRule type="cellIs" dxfId="37" priority="220" operator="equal">
      <formula>2</formula>
    </cfRule>
  </conditionalFormatting>
  <conditionalFormatting sqref="F133:F305 E133:E519 D12:D434">
    <cfRule type="containsText" dxfId="36" priority="219" operator="containsText" text="0">
      <formula>NOT(ISERROR(SEARCH("0",D12)))</formula>
    </cfRule>
  </conditionalFormatting>
  <conditionalFormatting sqref="F133:F305 E133:E519 E12:E131">
    <cfRule type="containsText" dxfId="35" priority="216" operator="containsText" text="1">
      <formula>NOT(ISERROR(SEARCH("1",E12)))</formula>
    </cfRule>
    <cfRule type="cellIs" dxfId="34" priority="218" operator="equal">
      <formula>2</formula>
    </cfRule>
  </conditionalFormatting>
  <conditionalFormatting sqref="E12:E131">
    <cfRule type="containsText" dxfId="33" priority="217" operator="containsText" text="0">
      <formula>NOT(ISERROR(SEARCH("0",E12)))</formula>
    </cfRule>
  </conditionalFormatting>
  <conditionalFormatting sqref="F12:F131">
    <cfRule type="containsText" dxfId="32" priority="213" operator="containsText" text="1">
      <formula>NOT(ISERROR(SEARCH("1",F12)))</formula>
    </cfRule>
    <cfRule type="cellIs" dxfId="31" priority="215" operator="equal">
      <formula>2</formula>
    </cfRule>
  </conditionalFormatting>
  <conditionalFormatting sqref="F12:F131">
    <cfRule type="containsText" dxfId="30" priority="214" operator="containsText" text="0">
      <formula>NOT(ISERROR(SEARCH("0",F12)))</formula>
    </cfRule>
  </conditionalFormatting>
  <conditionalFormatting sqref="E132">
    <cfRule type="containsText" dxfId="29" priority="136" operator="containsText" text="1">
      <formula>NOT(ISERROR(SEARCH("1",E132)))</formula>
    </cfRule>
    <cfRule type="cellIs" dxfId="28" priority="138" operator="equal">
      <formula>2</formula>
    </cfRule>
  </conditionalFormatting>
  <conditionalFormatting sqref="E132">
    <cfRule type="containsText" dxfId="27" priority="137" operator="containsText" text="0">
      <formula>NOT(ISERROR(SEARCH("0",E132)))</formula>
    </cfRule>
  </conditionalFormatting>
  <conditionalFormatting sqref="F132">
    <cfRule type="containsText" dxfId="26" priority="133" operator="containsText" text="1">
      <formula>NOT(ISERROR(SEARCH("1",F132)))</formula>
    </cfRule>
    <cfRule type="cellIs" dxfId="25" priority="135" operator="equal">
      <formula>2</formula>
    </cfRule>
  </conditionalFormatting>
  <conditionalFormatting sqref="F132">
    <cfRule type="containsText" dxfId="24" priority="134" operator="containsText" text="0">
      <formula>NOT(ISERROR(SEARCH("0",F132)))</formula>
    </cfRule>
  </conditionalFormatting>
  <dataValidations count="3">
    <dataValidation type="list" allowBlank="1" showInputMessage="1" showErrorMessage="1" sqref="F519" xr:uid="{00000000-0002-0000-0000-000000000000}">
      <formula1>#REF!</formula1>
    </dataValidation>
    <dataValidation type="list" allowBlank="1" showInputMessage="1" showErrorMessage="1" sqref="E12:E519 F12:F518" xr:uid="{00000000-0002-0000-0000-000001000000}">
      <formula1>$Q$6:$Q$8</formula1>
    </dataValidation>
    <dataValidation type="list" allowBlank="1" showInputMessage="1" showErrorMessage="1" sqref="D12:D519" xr:uid="{E0C5008F-2C48-47A6-9847-69FB6FA94741}">
      <formula1>$R$6:$R$7</formula1>
    </dataValidation>
  </dataValidations>
  <printOptions horizontalCentered="1"/>
  <pageMargins left="0.45" right="0.45" top="0.5" bottom="0.5" header="0.3" footer="0.3"/>
  <pageSetup scale="1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dataBar" id="{28FE62EE-9635-4598-9546-A63F5AD8CDF2}">
            <x14:dataBar minLength="0" maxLength="100" negativeBarColorSameAsPositive="1" axisPosition="none">
              <x14:cfvo type="min"/>
              <x14:cfvo type="max"/>
            </x14:dataBar>
          </x14:cfRule>
          <xm:sqref>I3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98581-81A8-4292-9912-30853864A7DF}">
  <sheetPr>
    <tabColor rgb="FFCCFF66"/>
    <pageSetUpPr fitToPage="1"/>
  </sheetPr>
  <dimension ref="A1:HT969"/>
  <sheetViews>
    <sheetView tabSelected="1" topLeftCell="C7" zoomScaleNormal="100" workbookViewId="0">
      <selection activeCell="G13" sqref="G13:I13"/>
    </sheetView>
  </sheetViews>
  <sheetFormatPr baseColWidth="10" defaultColWidth="11.42578125" defaultRowHeight="12.75" x14ac:dyDescent="0.2"/>
  <cols>
    <col min="1" max="1" width="5" style="13" customWidth="1"/>
    <col min="2" max="2" width="48.5703125" style="14" customWidth="1"/>
    <col min="3" max="3" width="19.5703125" style="14" bestFit="1" customWidth="1"/>
    <col min="4" max="4" width="13.140625" style="14" customWidth="1"/>
    <col min="5" max="5" width="16.5703125" style="14" customWidth="1"/>
    <col min="6" max="6" width="13.140625" style="14" customWidth="1"/>
    <col min="7" max="7" width="13.42578125" style="14" customWidth="1"/>
    <col min="8" max="8" width="9.85546875" style="14" customWidth="1"/>
    <col min="9" max="9" width="27.7109375" style="14" customWidth="1"/>
    <col min="10" max="10" width="3.28515625" style="14" customWidth="1"/>
    <col min="11" max="11" width="28.85546875" style="14" customWidth="1"/>
    <col min="12" max="12" width="13.42578125" style="13" customWidth="1"/>
    <col min="13" max="13" width="12.85546875" style="13" customWidth="1"/>
    <col min="14" max="14" width="14.42578125" style="13" customWidth="1"/>
    <col min="15" max="15" width="11.42578125" style="13"/>
    <col min="16" max="16" width="0" style="14" hidden="1" customWidth="1"/>
    <col min="17" max="17" width="11.42578125" style="14" hidden="1" customWidth="1"/>
    <col min="18" max="18" width="0" style="14" hidden="1" customWidth="1"/>
    <col min="19" max="16384" width="11.42578125" style="14"/>
  </cols>
  <sheetData>
    <row r="1" spans="2:228" ht="27" customHeight="1" x14ac:dyDescent="0.2">
      <c r="B1" s="167"/>
      <c r="C1" s="168" t="s">
        <v>895</v>
      </c>
      <c r="D1" s="168"/>
      <c r="E1" s="168"/>
      <c r="F1" s="168"/>
      <c r="G1" s="168"/>
      <c r="H1" s="168"/>
      <c r="I1" s="116" t="s">
        <v>1104</v>
      </c>
    </row>
    <row r="2" spans="2:228" ht="27" customHeight="1" x14ac:dyDescent="0.2">
      <c r="B2" s="167"/>
      <c r="C2" s="168"/>
      <c r="D2" s="168"/>
      <c r="E2" s="168"/>
      <c r="F2" s="168"/>
      <c r="G2" s="168"/>
      <c r="H2" s="168"/>
      <c r="I2" s="116" t="s">
        <v>898</v>
      </c>
    </row>
    <row r="3" spans="2:228" ht="27" customHeight="1" x14ac:dyDescent="0.2">
      <c r="B3" s="167"/>
      <c r="C3" s="167" t="s">
        <v>897</v>
      </c>
      <c r="D3" s="167"/>
      <c r="E3" s="167"/>
      <c r="F3" s="167"/>
      <c r="G3" s="167"/>
      <c r="H3" s="167"/>
      <c r="I3" s="116" t="s">
        <v>1105</v>
      </c>
    </row>
    <row r="4" spans="2:228" ht="6.75" customHeight="1" x14ac:dyDescent="0.25">
      <c r="B4" s="115"/>
      <c r="C4" s="171"/>
      <c r="D4" s="171"/>
      <c r="E4" s="171"/>
      <c r="F4" s="171"/>
      <c r="G4" s="171"/>
      <c r="H4" s="171"/>
      <c r="I4" s="171"/>
    </row>
    <row r="5" spans="2:228" ht="10.5" customHeight="1" x14ac:dyDescent="0.2">
      <c r="B5" s="15"/>
      <c r="C5" s="15"/>
      <c r="D5" s="15"/>
      <c r="E5" s="15"/>
      <c r="F5" s="15"/>
      <c r="G5" s="15"/>
      <c r="H5" s="15"/>
      <c r="I5" s="15"/>
      <c r="J5" s="15"/>
      <c r="K5" s="15"/>
      <c r="L5" s="16"/>
      <c r="M5" s="16"/>
      <c r="N5" s="16"/>
      <c r="O5" s="16"/>
    </row>
    <row r="6" spans="2:228" s="99" customFormat="1" x14ac:dyDescent="0.2">
      <c r="B6" s="146"/>
      <c r="C6" s="172"/>
      <c r="D6" s="172"/>
      <c r="E6" s="172"/>
      <c r="F6" s="172"/>
      <c r="G6" s="124"/>
      <c r="H6" s="124"/>
      <c r="I6" s="124"/>
      <c r="K6" s="105"/>
      <c r="L6" s="105"/>
      <c r="M6" s="105"/>
      <c r="N6" s="105"/>
      <c r="O6" s="105"/>
      <c r="Q6" s="99">
        <v>0</v>
      </c>
      <c r="R6" s="99">
        <v>0</v>
      </c>
    </row>
    <row r="7" spans="2:228" s="99" customFormat="1" x14ac:dyDescent="0.2">
      <c r="B7" s="104" t="s">
        <v>886</v>
      </c>
      <c r="C7" s="173"/>
      <c r="D7" s="173"/>
      <c r="E7" s="173"/>
      <c r="F7" s="173"/>
      <c r="G7" s="172"/>
      <c r="H7" s="172"/>
      <c r="I7" s="172"/>
      <c r="K7" s="105"/>
      <c r="L7" s="105"/>
      <c r="M7" s="105"/>
      <c r="N7" s="105"/>
      <c r="O7" s="105"/>
      <c r="Q7" s="99">
        <v>1</v>
      </c>
      <c r="R7" s="99">
        <v>2</v>
      </c>
    </row>
    <row r="8" spans="2:228" s="99" customFormat="1" x14ac:dyDescent="0.2">
      <c r="B8" s="104" t="s">
        <v>885</v>
      </c>
      <c r="C8" s="173"/>
      <c r="D8" s="173"/>
      <c r="E8" s="173"/>
      <c r="F8" s="173"/>
      <c r="G8" s="172"/>
      <c r="H8" s="172"/>
      <c r="I8" s="172"/>
      <c r="K8" s="105"/>
      <c r="L8" s="105"/>
      <c r="M8" s="105"/>
      <c r="N8" s="105"/>
      <c r="O8" s="105"/>
      <c r="Q8" s="99">
        <v>2</v>
      </c>
    </row>
    <row r="9" spans="2:228" s="99" customFormat="1" x14ac:dyDescent="0.2">
      <c r="B9" s="104" t="s">
        <v>6</v>
      </c>
      <c r="C9" s="173"/>
      <c r="D9" s="173"/>
      <c r="E9" s="173"/>
      <c r="F9" s="173"/>
      <c r="G9" s="172"/>
      <c r="H9" s="172"/>
      <c r="I9" s="172"/>
      <c r="K9" s="105"/>
      <c r="L9" s="105"/>
      <c r="M9" s="105"/>
      <c r="N9" s="105"/>
      <c r="O9" s="105"/>
    </row>
    <row r="10" spans="2:228" ht="23.25" customHeight="1" thickBot="1" x14ac:dyDescent="0.25">
      <c r="B10" s="102"/>
      <c r="C10" s="102"/>
      <c r="D10" s="102"/>
      <c r="E10" s="102"/>
      <c r="F10" s="102"/>
      <c r="G10" s="102"/>
      <c r="H10" s="102"/>
      <c r="I10" s="102"/>
      <c r="J10" s="15"/>
      <c r="K10" s="15"/>
      <c r="L10" s="16"/>
      <c r="M10" s="16"/>
      <c r="N10" s="16"/>
    </row>
    <row r="11" spans="2:228" ht="19.5" customHeight="1" thickTop="1" thickBot="1" x14ac:dyDescent="0.25">
      <c r="B11" s="129" t="s">
        <v>10</v>
      </c>
      <c r="C11" s="129" t="s">
        <v>11</v>
      </c>
      <c r="D11" s="103" t="s">
        <v>1</v>
      </c>
      <c r="E11" s="103" t="s">
        <v>7</v>
      </c>
      <c r="F11" s="103" t="s">
        <v>8</v>
      </c>
      <c r="G11" s="198" t="s">
        <v>884</v>
      </c>
      <c r="H11" s="199"/>
      <c r="I11" s="200"/>
      <c r="J11" s="19"/>
      <c r="K11" s="169" t="s">
        <v>883</v>
      </c>
      <c r="L11" s="169"/>
      <c r="M11" s="169"/>
      <c r="N11" s="169"/>
      <c r="O11" s="18"/>
      <c r="P11" s="26"/>
      <c r="Q11" s="26"/>
      <c r="R11" s="26"/>
      <c r="S11" s="26"/>
      <c r="T11" s="24"/>
      <c r="U11" s="24"/>
      <c r="V11" s="24"/>
      <c r="W11" s="25"/>
      <c r="X11" s="26"/>
      <c r="Y11" s="26"/>
      <c r="Z11" s="26"/>
      <c r="AA11" s="26"/>
      <c r="AB11" s="24"/>
      <c r="AC11" s="24"/>
      <c r="AD11" s="24"/>
      <c r="AE11" s="25"/>
      <c r="AF11" s="26"/>
      <c r="AG11" s="26"/>
      <c r="AH11" s="26"/>
      <c r="AI11" s="26"/>
      <c r="AJ11" s="24"/>
      <c r="AK11" s="24"/>
      <c r="AL11" s="24"/>
      <c r="AM11" s="25"/>
      <c r="AN11" s="26"/>
      <c r="AO11" s="26"/>
      <c r="AP11" s="26"/>
      <c r="AQ11" s="26"/>
      <c r="AR11" s="24"/>
      <c r="AS11" s="24"/>
      <c r="AT11" s="24"/>
      <c r="AU11" s="25"/>
      <c r="AV11" s="26"/>
      <c r="AW11" s="26"/>
      <c r="AX11" s="26"/>
      <c r="AY11" s="26"/>
      <c r="AZ11" s="24"/>
      <c r="BA11" s="24"/>
      <c r="BB11" s="24"/>
      <c r="BC11" s="25"/>
      <c r="BD11" s="26"/>
      <c r="BE11" s="26"/>
      <c r="BF11" s="26"/>
      <c r="BG11" s="26"/>
      <c r="BH11" s="24"/>
      <c r="BI11" s="24"/>
      <c r="BJ11" s="24"/>
      <c r="BK11" s="25"/>
      <c r="BL11" s="26"/>
      <c r="BM11" s="26"/>
      <c r="BN11" s="26"/>
      <c r="BO11" s="26"/>
      <c r="BP11" s="24"/>
      <c r="BQ11" s="24"/>
      <c r="BR11" s="24"/>
      <c r="BS11" s="25"/>
      <c r="BT11" s="26"/>
      <c r="BU11" s="26"/>
      <c r="BV11" s="26"/>
      <c r="BW11" s="26"/>
      <c r="BX11" s="24"/>
      <c r="BY11" s="24"/>
      <c r="BZ11" s="24"/>
      <c r="CA11" s="25"/>
      <c r="CB11" s="26"/>
      <c r="CC11" s="26"/>
      <c r="CD11" s="26"/>
      <c r="CE11" s="26"/>
      <c r="CF11" s="24"/>
      <c r="CG11" s="24"/>
      <c r="CH11" s="24"/>
      <c r="CI11" s="25"/>
      <c r="CJ11" s="26"/>
      <c r="CK11" s="26"/>
      <c r="CL11" s="26"/>
      <c r="CM11" s="26"/>
      <c r="CN11" s="24"/>
      <c r="CO11" s="24"/>
      <c r="CP11" s="24"/>
      <c r="CQ11" s="25"/>
      <c r="CR11" s="26"/>
      <c r="CS11" s="26"/>
      <c r="CT11" s="26"/>
      <c r="CU11" s="26"/>
      <c r="CV11" s="24"/>
      <c r="CW11" s="24"/>
      <c r="CX11" s="24"/>
      <c r="CY11" s="25"/>
      <c r="CZ11" s="26"/>
      <c r="DA11" s="26"/>
      <c r="DB11" s="26"/>
      <c r="DC11" s="26"/>
      <c r="DD11" s="24"/>
      <c r="DE11" s="24"/>
      <c r="DF11" s="24"/>
      <c r="DG11" s="25"/>
      <c r="DH11" s="26"/>
      <c r="DI11" s="26"/>
      <c r="DJ11" s="26"/>
      <c r="DK11" s="26"/>
      <c r="DL11" s="24"/>
      <c r="DM11" s="24"/>
      <c r="DN11" s="24"/>
      <c r="DO11" s="25"/>
      <c r="DP11" s="26"/>
      <c r="DQ11" s="26"/>
      <c r="DR11" s="26"/>
      <c r="DS11" s="26"/>
      <c r="DT11" s="24"/>
      <c r="DU11" s="24"/>
      <c r="DV11" s="24"/>
      <c r="DW11" s="25"/>
      <c r="DX11" s="26"/>
      <c r="DY11" s="26"/>
      <c r="DZ11" s="26"/>
      <c r="EA11" s="26"/>
      <c r="EB11" s="24"/>
      <c r="EC11" s="24"/>
      <c r="ED11" s="24"/>
      <c r="EE11" s="25"/>
      <c r="EF11" s="26"/>
      <c r="EG11" s="26"/>
      <c r="EH11" s="26"/>
      <c r="EI11" s="26"/>
      <c r="EJ11" s="24"/>
      <c r="EK11" s="24"/>
      <c r="EL11" s="24"/>
      <c r="EM11" s="25"/>
      <c r="EN11" s="26"/>
      <c r="EO11" s="26"/>
      <c r="EP11" s="26"/>
      <c r="EQ11" s="26"/>
      <c r="ER11" s="24"/>
      <c r="ES11" s="24"/>
      <c r="ET11" s="24"/>
      <c r="EU11" s="25"/>
      <c r="EV11" s="26"/>
      <c r="EW11" s="26"/>
      <c r="EX11" s="26"/>
      <c r="EY11" s="26"/>
      <c r="EZ11" s="24"/>
      <c r="FA11" s="24"/>
      <c r="FB11" s="24"/>
      <c r="FC11" s="25"/>
      <c r="FD11" s="26"/>
      <c r="FE11" s="26"/>
      <c r="FF11" s="26"/>
      <c r="FG11" s="26"/>
      <c r="FH11" s="24"/>
      <c r="FI11" s="24"/>
      <c r="FJ11" s="24"/>
      <c r="FK11" s="25"/>
      <c r="FL11" s="26"/>
      <c r="FM11" s="26"/>
      <c r="FN11" s="26"/>
      <c r="FO11" s="26"/>
      <c r="FP11" s="24"/>
      <c r="FQ11" s="24"/>
      <c r="FR11" s="24"/>
      <c r="FS11" s="25"/>
      <c r="FT11" s="26"/>
      <c r="FU11" s="26"/>
      <c r="FV11" s="26"/>
      <c r="FW11" s="26"/>
      <c r="FX11" s="24"/>
      <c r="FY11" s="24"/>
      <c r="FZ11" s="24"/>
      <c r="GA11" s="25"/>
      <c r="GB11" s="26"/>
      <c r="GC11" s="26"/>
      <c r="GD11" s="26"/>
      <c r="GE11" s="26"/>
      <c r="GF11" s="24"/>
      <c r="GG11" s="24"/>
      <c r="GH11" s="24"/>
      <c r="GI11" s="25"/>
      <c r="GJ11" s="26"/>
      <c r="GK11" s="26"/>
      <c r="GL11" s="26"/>
      <c r="GM11" s="26"/>
      <c r="GN11" s="24"/>
      <c r="GO11" s="24"/>
      <c r="GP11" s="24"/>
      <c r="GQ11" s="25"/>
      <c r="GR11" s="26"/>
      <c r="GS11" s="26"/>
      <c r="GT11" s="26"/>
      <c r="GU11" s="26"/>
      <c r="GV11" s="24"/>
      <c r="GW11" s="24"/>
      <c r="GX11" s="24"/>
      <c r="GY11" s="25"/>
      <c r="GZ11" s="26"/>
      <c r="HA11" s="26"/>
      <c r="HB11" s="26"/>
      <c r="HC11" s="26"/>
      <c r="HD11" s="24"/>
      <c r="HE11" s="24"/>
      <c r="HF11" s="24"/>
      <c r="HG11" s="25"/>
      <c r="HH11" s="26"/>
      <c r="HI11" s="26"/>
      <c r="HJ11" s="26"/>
      <c r="HK11" s="26"/>
      <c r="HL11" s="24"/>
      <c r="HM11" s="24"/>
      <c r="HN11" s="24"/>
      <c r="HO11" s="25"/>
      <c r="HP11" s="26"/>
      <c r="HQ11" s="26"/>
      <c r="HR11" s="26"/>
      <c r="HS11" s="26"/>
      <c r="HT11" s="24"/>
    </row>
    <row r="12" spans="2:228" ht="26.25" thickTop="1" x14ac:dyDescent="0.25">
      <c r="B12" s="130" t="s">
        <v>899</v>
      </c>
      <c r="C12" s="141" t="s">
        <v>977</v>
      </c>
      <c r="D12" s="98"/>
      <c r="E12" s="98"/>
      <c r="F12" s="98"/>
      <c r="G12" s="201"/>
      <c r="H12" s="202"/>
      <c r="I12" s="203"/>
      <c r="J12" s="15"/>
      <c r="K12" s="109" t="s">
        <v>879</v>
      </c>
      <c r="L12" s="119" t="s">
        <v>9</v>
      </c>
      <c r="M12" s="119" t="s">
        <v>880</v>
      </c>
      <c r="N12" s="111" t="s">
        <v>881</v>
      </c>
    </row>
    <row r="13" spans="2:228" ht="24" x14ac:dyDescent="0.25">
      <c r="B13" s="130" t="s">
        <v>900</v>
      </c>
      <c r="C13" s="141" t="s">
        <v>978</v>
      </c>
      <c r="D13" s="98"/>
      <c r="E13" s="98"/>
      <c r="F13" s="98"/>
      <c r="G13" s="195"/>
      <c r="H13" s="196"/>
      <c r="I13" s="197"/>
      <c r="J13" s="15"/>
      <c r="K13" s="112" t="s">
        <v>0</v>
      </c>
      <c r="L13" s="100" t="e">
        <f>IF(COUNTA(D12:D243&gt;0),SUM(D12:D243)/COUNTA(D12:D243)/2*100,SUM(D13:D243)/COUNTA(D13:D243)/2*100)</f>
        <v>#DIV/0!</v>
      </c>
      <c r="M13" s="101">
        <v>0.1</v>
      </c>
      <c r="N13" s="113" t="e">
        <f>+L13*M13</f>
        <v>#DIV/0!</v>
      </c>
    </row>
    <row r="14" spans="2:228" ht="24" x14ac:dyDescent="0.25">
      <c r="B14" s="130" t="s">
        <v>901</v>
      </c>
      <c r="C14" s="141" t="s">
        <v>979</v>
      </c>
      <c r="D14" s="98"/>
      <c r="E14" s="98"/>
      <c r="F14" s="98"/>
      <c r="G14" s="195"/>
      <c r="H14" s="196"/>
      <c r="I14" s="197"/>
      <c r="J14" s="15"/>
      <c r="K14" s="112" t="s">
        <v>3</v>
      </c>
      <c r="L14" s="100" t="e">
        <f>IF(COUNTA(E12:E243&gt;0),SUM(E12:E243)/COUNTA(E12:E243)/2*100,SUM(E12:E243)/COUNTA(E12:E243)/2*100)</f>
        <v>#DIV/0!</v>
      </c>
      <c r="M14" s="101">
        <v>0.3</v>
      </c>
      <c r="N14" s="113" t="e">
        <f t="shared" ref="N14:N15" si="0">+L14*M14</f>
        <v>#DIV/0!</v>
      </c>
    </row>
    <row r="15" spans="2:228" ht="15" x14ac:dyDescent="0.25">
      <c r="B15" s="130" t="s">
        <v>902</v>
      </c>
      <c r="C15" s="141" t="s">
        <v>980</v>
      </c>
      <c r="D15" s="98"/>
      <c r="E15" s="98"/>
      <c r="F15" s="98"/>
      <c r="G15" s="195"/>
      <c r="H15" s="196"/>
      <c r="I15" s="197"/>
      <c r="J15" s="64"/>
      <c r="K15" s="112" t="s">
        <v>5</v>
      </c>
      <c r="L15" s="100" t="e">
        <f>IF(COUNTA(F12:F243&gt;0),SUM(F12:F243)/COUNTA(F12:F243)/2*100,SUM(F13:F243)/COUNTA(F13:F243)/2*100)</f>
        <v>#DIV/0!</v>
      </c>
      <c r="M15" s="101">
        <v>0.6</v>
      </c>
      <c r="N15" s="113" t="e">
        <f t="shared" si="0"/>
        <v>#DIV/0!</v>
      </c>
    </row>
    <row r="16" spans="2:228" ht="15" x14ac:dyDescent="0.25">
      <c r="B16" s="130" t="s">
        <v>903</v>
      </c>
      <c r="C16" s="141" t="s">
        <v>981</v>
      </c>
      <c r="D16" s="98"/>
      <c r="E16" s="98"/>
      <c r="F16" s="98"/>
      <c r="G16" s="195"/>
      <c r="H16" s="196"/>
      <c r="I16" s="197"/>
      <c r="J16" s="64"/>
      <c r="K16" s="155" t="s">
        <v>882</v>
      </c>
      <c r="L16" s="155"/>
      <c r="M16" s="155"/>
      <c r="N16" s="114" t="e">
        <f>SUM(N13:N15)</f>
        <v>#DIV/0!</v>
      </c>
    </row>
    <row r="17" spans="2:14" ht="15" x14ac:dyDescent="0.25">
      <c r="B17" s="130" t="s">
        <v>904</v>
      </c>
      <c r="C17" s="141" t="s">
        <v>982</v>
      </c>
      <c r="D17" s="98"/>
      <c r="E17" s="98"/>
      <c r="F17" s="98"/>
      <c r="G17" s="195"/>
      <c r="H17" s="196"/>
      <c r="I17" s="197"/>
      <c r="J17" s="64"/>
      <c r="K17" s="155" t="s">
        <v>894</v>
      </c>
      <c r="L17" s="155"/>
      <c r="M17" s="155"/>
      <c r="N17" s="107" t="e">
        <f>IF((N16&gt;=80),N22,(IF((N16&lt;80),N23)))</f>
        <v>#DIV/0!</v>
      </c>
    </row>
    <row r="18" spans="2:14" ht="15" x14ac:dyDescent="0.25">
      <c r="B18" s="130" t="s">
        <v>905</v>
      </c>
      <c r="C18" s="141" t="s">
        <v>983</v>
      </c>
      <c r="D18" s="98"/>
      <c r="E18" s="98"/>
      <c r="F18" s="98"/>
      <c r="G18" s="195"/>
      <c r="H18" s="196"/>
      <c r="I18" s="197"/>
      <c r="J18" s="64"/>
    </row>
    <row r="19" spans="2:14" ht="15" x14ac:dyDescent="0.25">
      <c r="B19" s="130" t="s">
        <v>906</v>
      </c>
      <c r="C19" s="141" t="s">
        <v>984</v>
      </c>
      <c r="D19" s="98"/>
      <c r="E19" s="98"/>
      <c r="F19" s="98"/>
      <c r="G19" s="195"/>
      <c r="H19" s="196"/>
      <c r="I19" s="197"/>
      <c r="J19" s="64"/>
      <c r="K19" s="63"/>
      <c r="L19" s="63"/>
      <c r="M19" s="16"/>
      <c r="N19" s="16"/>
    </row>
    <row r="20" spans="2:14" ht="24" x14ac:dyDescent="0.25">
      <c r="B20" s="130" t="s">
        <v>907</v>
      </c>
      <c r="C20" s="141" t="s">
        <v>985</v>
      </c>
      <c r="D20" s="98"/>
      <c r="E20" s="98"/>
      <c r="F20" s="98"/>
      <c r="G20" s="195"/>
      <c r="H20" s="196"/>
      <c r="I20" s="197"/>
      <c r="J20" s="64"/>
      <c r="K20" s="159" t="s">
        <v>887</v>
      </c>
      <c r="L20" s="159"/>
      <c r="M20" s="159"/>
      <c r="N20" s="159"/>
    </row>
    <row r="21" spans="2:14" ht="24" x14ac:dyDescent="0.25">
      <c r="B21" s="130" t="s">
        <v>908</v>
      </c>
      <c r="C21" s="141" t="s">
        <v>986</v>
      </c>
      <c r="D21" s="98"/>
      <c r="E21" s="98"/>
      <c r="F21" s="98"/>
      <c r="G21" s="195"/>
      <c r="H21" s="196"/>
      <c r="I21" s="197"/>
      <c r="J21" s="64"/>
      <c r="K21" s="156" t="s">
        <v>888</v>
      </c>
      <c r="L21" s="156"/>
      <c r="M21" s="156"/>
      <c r="N21" s="120" t="s">
        <v>889</v>
      </c>
    </row>
    <row r="22" spans="2:14" ht="15" x14ac:dyDescent="0.25">
      <c r="B22" s="130" t="s">
        <v>909</v>
      </c>
      <c r="C22" s="141" t="s">
        <v>987</v>
      </c>
      <c r="D22" s="98"/>
      <c r="E22" s="98"/>
      <c r="F22" s="98"/>
      <c r="G22" s="195"/>
      <c r="H22" s="196"/>
      <c r="I22" s="197"/>
      <c r="J22" s="64"/>
      <c r="K22" s="157" t="s">
        <v>890</v>
      </c>
      <c r="L22" s="157"/>
      <c r="M22" s="157"/>
      <c r="N22" s="117" t="s">
        <v>891</v>
      </c>
    </row>
    <row r="23" spans="2:14" ht="15" x14ac:dyDescent="0.25">
      <c r="B23" s="130" t="s">
        <v>910</v>
      </c>
      <c r="C23" s="141" t="s">
        <v>988</v>
      </c>
      <c r="D23" s="98"/>
      <c r="E23" s="98"/>
      <c r="F23" s="98"/>
      <c r="G23" s="195"/>
      <c r="H23" s="196"/>
      <c r="I23" s="197"/>
      <c r="J23" s="64"/>
      <c r="K23" s="158" t="s">
        <v>892</v>
      </c>
      <c r="L23" s="158"/>
      <c r="M23" s="158"/>
      <c r="N23" s="118" t="s">
        <v>893</v>
      </c>
    </row>
    <row r="24" spans="2:14" ht="24" x14ac:dyDescent="0.25">
      <c r="B24" s="130" t="s">
        <v>911</v>
      </c>
      <c r="C24" s="141" t="s">
        <v>989</v>
      </c>
      <c r="D24" s="98"/>
      <c r="E24" s="98"/>
      <c r="F24" s="98"/>
      <c r="G24" s="195"/>
      <c r="H24" s="196"/>
      <c r="I24" s="197"/>
      <c r="J24" s="64"/>
      <c r="K24" s="63"/>
      <c r="L24" s="20"/>
    </row>
    <row r="25" spans="2:14" ht="24" x14ac:dyDescent="0.25">
      <c r="B25" s="130" t="s">
        <v>912</v>
      </c>
      <c r="C25" s="141" t="s">
        <v>990</v>
      </c>
      <c r="D25" s="98"/>
      <c r="E25" s="98"/>
      <c r="F25" s="98"/>
      <c r="G25" s="195"/>
      <c r="H25" s="196"/>
      <c r="I25" s="197"/>
      <c r="J25" s="64"/>
      <c r="K25" s="66"/>
      <c r="L25" s="20"/>
    </row>
    <row r="26" spans="2:14" ht="15" x14ac:dyDescent="0.25">
      <c r="B26" s="130" t="s">
        <v>913</v>
      </c>
      <c r="C26" s="141" t="s">
        <v>991</v>
      </c>
      <c r="D26" s="98"/>
      <c r="E26" s="98"/>
      <c r="F26" s="98"/>
      <c r="G26" s="195"/>
      <c r="H26" s="196"/>
      <c r="I26" s="197"/>
      <c r="J26" s="64"/>
      <c r="K26" s="63"/>
      <c r="L26" s="20"/>
    </row>
    <row r="27" spans="2:14" ht="15" x14ac:dyDescent="0.25">
      <c r="B27" s="130" t="s">
        <v>914</v>
      </c>
      <c r="C27" s="141" t="s">
        <v>992</v>
      </c>
      <c r="D27" s="98"/>
      <c r="E27" s="98"/>
      <c r="F27" s="98"/>
      <c r="G27" s="195"/>
      <c r="H27" s="196"/>
      <c r="I27" s="197"/>
      <c r="J27" s="64"/>
      <c r="K27" s="63"/>
      <c r="L27" s="20"/>
    </row>
    <row r="28" spans="2:14" ht="24" x14ac:dyDescent="0.25">
      <c r="B28" s="130" t="s">
        <v>915</v>
      </c>
      <c r="C28" s="141" t="s">
        <v>993</v>
      </c>
      <c r="D28" s="98"/>
      <c r="E28" s="98"/>
      <c r="F28" s="98"/>
      <c r="G28" s="195"/>
      <c r="H28" s="196"/>
      <c r="I28" s="197"/>
      <c r="J28" s="64"/>
      <c r="K28" s="63"/>
      <c r="L28" s="20"/>
    </row>
    <row r="29" spans="2:14" ht="15" x14ac:dyDescent="0.25">
      <c r="B29" s="130" t="s">
        <v>916</v>
      </c>
      <c r="C29" s="141" t="s">
        <v>994</v>
      </c>
      <c r="D29" s="98"/>
      <c r="E29" s="98"/>
      <c r="F29" s="98"/>
      <c r="G29" s="195"/>
      <c r="H29" s="196"/>
      <c r="I29" s="197"/>
      <c r="J29" s="64"/>
      <c r="K29" s="63"/>
      <c r="L29" s="20"/>
    </row>
    <row r="30" spans="2:14" ht="15" x14ac:dyDescent="0.25">
      <c r="B30" s="130" t="s">
        <v>971</v>
      </c>
      <c r="C30" s="141" t="s">
        <v>995</v>
      </c>
      <c r="D30" s="98"/>
      <c r="E30" s="98"/>
      <c r="F30" s="98"/>
      <c r="G30" s="195"/>
      <c r="H30" s="196"/>
      <c r="I30" s="197"/>
      <c r="J30" s="64"/>
      <c r="K30" s="64"/>
      <c r="L30" s="20"/>
    </row>
    <row r="31" spans="2:14" ht="15" x14ac:dyDescent="0.25">
      <c r="B31" s="130" t="s">
        <v>917</v>
      </c>
      <c r="C31" s="141" t="s">
        <v>996</v>
      </c>
      <c r="D31" s="98"/>
      <c r="E31" s="98"/>
      <c r="F31" s="98"/>
      <c r="G31" s="195"/>
      <c r="H31" s="196"/>
      <c r="I31" s="197"/>
      <c r="J31" s="64"/>
      <c r="K31" s="64"/>
      <c r="L31" s="20"/>
    </row>
    <row r="32" spans="2:14" ht="24" x14ac:dyDescent="0.25">
      <c r="B32" s="130" t="s">
        <v>918</v>
      </c>
      <c r="C32" s="141" t="s">
        <v>997</v>
      </c>
      <c r="D32" s="98"/>
      <c r="E32" s="98"/>
      <c r="F32" s="98"/>
      <c r="G32" s="195"/>
      <c r="H32" s="196"/>
      <c r="I32" s="197"/>
      <c r="J32" s="64"/>
      <c r="K32" s="64"/>
      <c r="L32" s="20"/>
    </row>
    <row r="33" spans="2:12" ht="15" x14ac:dyDescent="0.25">
      <c r="B33" s="130" t="s">
        <v>919</v>
      </c>
      <c r="C33" s="141" t="s">
        <v>998</v>
      </c>
      <c r="D33" s="98"/>
      <c r="E33" s="98"/>
      <c r="F33" s="98"/>
      <c r="G33" s="195"/>
      <c r="H33" s="196"/>
      <c r="I33" s="197"/>
      <c r="J33" s="64"/>
      <c r="K33" s="64"/>
      <c r="L33" s="20"/>
    </row>
    <row r="34" spans="2:12" ht="15" x14ac:dyDescent="0.25">
      <c r="B34" s="130" t="s">
        <v>920</v>
      </c>
      <c r="C34" s="141" t="s">
        <v>999</v>
      </c>
      <c r="D34" s="98"/>
      <c r="E34" s="98"/>
      <c r="F34" s="98"/>
      <c r="G34" s="195"/>
      <c r="H34" s="196"/>
      <c r="I34" s="197"/>
      <c r="J34" s="64"/>
      <c r="K34" s="64"/>
      <c r="L34" s="20"/>
    </row>
    <row r="35" spans="2:12" ht="24" x14ac:dyDescent="0.25">
      <c r="B35" s="130" t="s">
        <v>921</v>
      </c>
      <c r="C35" s="141" t="s">
        <v>1000</v>
      </c>
      <c r="D35" s="98"/>
      <c r="E35" s="98"/>
      <c r="F35" s="98"/>
      <c r="G35" s="195"/>
      <c r="H35" s="196"/>
      <c r="I35" s="197"/>
      <c r="J35" s="64"/>
      <c r="K35" s="65"/>
      <c r="L35" s="20"/>
    </row>
    <row r="36" spans="2:12" ht="15" x14ac:dyDescent="0.25">
      <c r="B36" s="130" t="s">
        <v>922</v>
      </c>
      <c r="C36" s="141" t="s">
        <v>1001</v>
      </c>
      <c r="D36" s="98"/>
      <c r="E36" s="98"/>
      <c r="F36" s="98"/>
      <c r="G36" s="195"/>
      <c r="H36" s="196"/>
      <c r="I36" s="197"/>
      <c r="J36" s="64"/>
      <c r="K36" s="64"/>
      <c r="L36" s="20"/>
    </row>
    <row r="37" spans="2:12" ht="15" x14ac:dyDescent="0.25">
      <c r="B37" s="130" t="s">
        <v>923</v>
      </c>
      <c r="C37" s="141" t="s">
        <v>1002</v>
      </c>
      <c r="D37" s="98"/>
      <c r="E37" s="98"/>
      <c r="F37" s="98"/>
      <c r="G37" s="195"/>
      <c r="H37" s="196"/>
      <c r="I37" s="197"/>
      <c r="J37" s="64"/>
      <c r="K37" s="65"/>
      <c r="L37" s="20"/>
    </row>
    <row r="38" spans="2:12" ht="15" x14ac:dyDescent="0.25">
      <c r="B38" s="130" t="s">
        <v>924</v>
      </c>
      <c r="C38" s="141" t="s">
        <v>1003</v>
      </c>
      <c r="D38" s="98"/>
      <c r="E38" s="98"/>
      <c r="F38" s="98"/>
      <c r="G38" s="186"/>
      <c r="H38" s="187"/>
      <c r="I38" s="188"/>
      <c r="J38" s="64"/>
      <c r="K38" s="64"/>
      <c r="L38" s="20"/>
    </row>
    <row r="39" spans="2:12" s="13" customFormat="1" ht="24" x14ac:dyDescent="0.25">
      <c r="B39" s="130" t="s">
        <v>925</v>
      </c>
      <c r="C39" s="141" t="s">
        <v>1004</v>
      </c>
      <c r="D39" s="98"/>
      <c r="E39" s="98"/>
      <c r="F39" s="98"/>
      <c r="G39" s="189"/>
      <c r="H39" s="190"/>
      <c r="I39" s="191"/>
      <c r="J39" s="64"/>
      <c r="K39" s="64"/>
      <c r="L39" s="20"/>
    </row>
    <row r="40" spans="2:12" s="13" customFormat="1" ht="24" x14ac:dyDescent="0.25">
      <c r="B40" s="130" t="s">
        <v>926</v>
      </c>
      <c r="C40" s="141" t="s">
        <v>1005</v>
      </c>
      <c r="D40" s="98"/>
      <c r="E40" s="98"/>
      <c r="F40" s="98"/>
      <c r="G40" s="192"/>
      <c r="H40" s="193"/>
      <c r="I40" s="194"/>
      <c r="J40" s="64"/>
      <c r="K40" s="64"/>
      <c r="L40" s="20"/>
    </row>
    <row r="41" spans="2:12" s="13" customFormat="1" ht="15" x14ac:dyDescent="0.25">
      <c r="B41" s="130" t="s">
        <v>927</v>
      </c>
      <c r="C41" s="141" t="s">
        <v>1006</v>
      </c>
      <c r="D41" s="98"/>
      <c r="E41" s="98"/>
      <c r="F41" s="98"/>
      <c r="G41" s="192"/>
      <c r="H41" s="193"/>
      <c r="I41" s="194"/>
      <c r="J41" s="67"/>
      <c r="K41" s="63"/>
      <c r="L41" s="20"/>
    </row>
    <row r="42" spans="2:12" s="13" customFormat="1" ht="15" x14ac:dyDescent="0.25">
      <c r="B42" s="130" t="s">
        <v>928</v>
      </c>
      <c r="C42" s="141" t="s">
        <v>1007</v>
      </c>
      <c r="D42" s="98"/>
      <c r="E42" s="98"/>
      <c r="F42" s="98"/>
      <c r="G42" s="192"/>
      <c r="H42" s="193"/>
      <c r="I42" s="194"/>
      <c r="J42" s="67"/>
      <c r="K42" s="63"/>
      <c r="L42" s="20"/>
    </row>
    <row r="43" spans="2:12" s="13" customFormat="1" ht="15" x14ac:dyDescent="0.25">
      <c r="B43" s="130" t="s">
        <v>929</v>
      </c>
      <c r="C43" s="141" t="s">
        <v>1008</v>
      </c>
      <c r="D43" s="98"/>
      <c r="E43" s="98"/>
      <c r="F43" s="98"/>
      <c r="G43" s="183"/>
      <c r="H43" s="184"/>
      <c r="I43" s="185"/>
      <c r="J43" s="67"/>
      <c r="K43" s="65"/>
      <c r="L43" s="20"/>
    </row>
    <row r="44" spans="2:12" s="13" customFormat="1" ht="15" x14ac:dyDescent="0.25">
      <c r="B44" s="130" t="s">
        <v>930</v>
      </c>
      <c r="C44" s="141" t="s">
        <v>1009</v>
      </c>
      <c r="D44" s="98"/>
      <c r="E44" s="98"/>
      <c r="F44" s="98"/>
      <c r="G44" s="183"/>
      <c r="H44" s="184"/>
      <c r="I44" s="185"/>
      <c r="J44" s="67"/>
      <c r="K44" s="65"/>
      <c r="L44" s="20"/>
    </row>
    <row r="45" spans="2:12" s="13" customFormat="1" ht="15" x14ac:dyDescent="0.25">
      <c r="B45" s="130" t="s">
        <v>931</v>
      </c>
      <c r="C45" s="141" t="s">
        <v>1010</v>
      </c>
      <c r="D45" s="98"/>
      <c r="E45" s="98"/>
      <c r="F45" s="98"/>
      <c r="G45" s="121"/>
      <c r="H45" s="122"/>
      <c r="I45" s="123"/>
      <c r="J45" s="63"/>
      <c r="K45" s="63"/>
      <c r="L45" s="20"/>
    </row>
    <row r="46" spans="2:12" s="13" customFormat="1" ht="36" x14ac:dyDescent="0.25">
      <c r="B46" s="130" t="s">
        <v>972</v>
      </c>
      <c r="C46" s="141" t="s">
        <v>1011</v>
      </c>
      <c r="D46" s="98"/>
      <c r="E46" s="98"/>
      <c r="F46" s="98"/>
      <c r="G46" s="121"/>
      <c r="H46" s="122"/>
      <c r="I46" s="123"/>
      <c r="J46" s="63"/>
      <c r="K46" s="63"/>
      <c r="L46" s="20"/>
    </row>
    <row r="47" spans="2:12" s="13" customFormat="1" ht="24" x14ac:dyDescent="0.25">
      <c r="B47" s="130" t="s">
        <v>973</v>
      </c>
      <c r="C47" s="141" t="s">
        <v>1012</v>
      </c>
      <c r="D47" s="98"/>
      <c r="E47" s="98"/>
      <c r="F47" s="98"/>
      <c r="G47" s="160"/>
      <c r="H47" s="161"/>
      <c r="I47" s="162"/>
      <c r="J47" s="16"/>
      <c r="K47" s="16"/>
    </row>
    <row r="48" spans="2:12" s="13" customFormat="1" ht="24" x14ac:dyDescent="0.25">
      <c r="B48" s="130" t="s">
        <v>974</v>
      </c>
      <c r="C48" s="141" t="s">
        <v>1013</v>
      </c>
      <c r="D48" s="98"/>
      <c r="E48" s="98"/>
      <c r="F48" s="98"/>
      <c r="G48" s="160"/>
      <c r="H48" s="161"/>
      <c r="I48" s="162"/>
      <c r="J48" s="16"/>
      <c r="K48" s="16"/>
    </row>
    <row r="49" spans="2:11" s="13" customFormat="1" ht="24" x14ac:dyDescent="0.25">
      <c r="B49" s="130" t="s">
        <v>975</v>
      </c>
      <c r="C49" s="141" t="s">
        <v>1014</v>
      </c>
      <c r="D49" s="98"/>
      <c r="E49" s="98"/>
      <c r="F49" s="98"/>
      <c r="G49" s="160"/>
      <c r="H49" s="161"/>
      <c r="I49" s="162"/>
      <c r="J49" s="16"/>
      <c r="K49" s="16"/>
    </row>
    <row r="50" spans="2:11" s="13" customFormat="1" ht="24" x14ac:dyDescent="0.25">
      <c r="B50" s="130" t="s">
        <v>938</v>
      </c>
      <c r="C50" s="141" t="s">
        <v>1015</v>
      </c>
      <c r="D50" s="98"/>
      <c r="E50" s="98"/>
      <c r="F50" s="98"/>
      <c r="G50" s="148"/>
      <c r="H50" s="149"/>
      <c r="I50" s="150"/>
      <c r="J50" s="16"/>
      <c r="K50" s="16"/>
    </row>
    <row r="51" spans="2:11" s="13" customFormat="1" ht="24" x14ac:dyDescent="0.25">
      <c r="B51" s="130" t="s">
        <v>943</v>
      </c>
      <c r="C51" s="141" t="s">
        <v>1016</v>
      </c>
      <c r="D51" s="98"/>
      <c r="E51" s="98"/>
      <c r="F51" s="98"/>
      <c r="G51" s="177"/>
      <c r="H51" s="178"/>
      <c r="I51" s="179"/>
      <c r="J51" s="16"/>
      <c r="K51" s="16"/>
    </row>
    <row r="52" spans="2:11" s="13" customFormat="1" ht="36" x14ac:dyDescent="0.25">
      <c r="B52" s="130" t="s">
        <v>945</v>
      </c>
      <c r="C52" s="141" t="s">
        <v>1017</v>
      </c>
      <c r="D52" s="98"/>
      <c r="E52" s="98"/>
      <c r="F52" s="98"/>
      <c r="G52" s="177"/>
      <c r="H52" s="178"/>
      <c r="I52" s="179"/>
      <c r="J52" s="16"/>
      <c r="K52" s="16"/>
    </row>
    <row r="53" spans="2:11" s="13" customFormat="1" ht="15" x14ac:dyDescent="0.25">
      <c r="B53" s="130" t="s">
        <v>947</v>
      </c>
      <c r="C53" s="141" t="s">
        <v>1018</v>
      </c>
      <c r="D53" s="98"/>
      <c r="E53" s="98"/>
      <c r="F53" s="98"/>
      <c r="G53" s="177"/>
      <c r="H53" s="178"/>
      <c r="I53" s="179"/>
      <c r="J53" s="16"/>
      <c r="K53" s="16"/>
    </row>
    <row r="54" spans="2:11" s="13" customFormat="1" ht="15" x14ac:dyDescent="0.25">
      <c r="B54" s="130" t="s">
        <v>948</v>
      </c>
      <c r="C54" s="141" t="s">
        <v>1019</v>
      </c>
      <c r="D54" s="98"/>
      <c r="E54" s="98"/>
      <c r="F54" s="98"/>
      <c r="G54" s="177"/>
      <c r="H54" s="178"/>
      <c r="I54" s="179"/>
      <c r="J54" s="16"/>
      <c r="K54" s="16"/>
    </row>
    <row r="55" spans="2:11" s="13" customFormat="1" ht="15" x14ac:dyDescent="0.25">
      <c r="B55" s="130" t="s">
        <v>949</v>
      </c>
      <c r="C55" s="141" t="s">
        <v>1020</v>
      </c>
      <c r="D55" s="98"/>
      <c r="E55" s="98"/>
      <c r="F55" s="98"/>
      <c r="G55" s="177"/>
      <c r="H55" s="178"/>
      <c r="I55" s="179"/>
      <c r="J55" s="16"/>
      <c r="K55" s="16"/>
    </row>
    <row r="56" spans="2:11" s="13" customFormat="1" ht="15" x14ac:dyDescent="0.25">
      <c r="B56" s="130" t="s">
        <v>950</v>
      </c>
      <c r="C56" s="141" t="s">
        <v>1021</v>
      </c>
      <c r="D56" s="98"/>
      <c r="E56" s="98"/>
      <c r="F56" s="98"/>
      <c r="G56" s="177"/>
      <c r="H56" s="178"/>
      <c r="I56" s="179"/>
      <c r="J56" s="16"/>
      <c r="K56" s="16"/>
    </row>
    <row r="57" spans="2:11" s="13" customFormat="1" ht="15" x14ac:dyDescent="0.25">
      <c r="B57" s="130" t="s">
        <v>951</v>
      </c>
      <c r="C57" s="141" t="s">
        <v>1022</v>
      </c>
      <c r="D57" s="98"/>
      <c r="E57" s="98"/>
      <c r="F57" s="98"/>
      <c r="G57" s="177"/>
      <c r="H57" s="178"/>
      <c r="I57" s="179"/>
      <c r="J57" s="16"/>
      <c r="K57" s="16"/>
    </row>
    <row r="58" spans="2:11" s="13" customFormat="1" ht="15" x14ac:dyDescent="0.25">
      <c r="B58" s="130" t="s">
        <v>952</v>
      </c>
      <c r="C58" s="141" t="s">
        <v>1023</v>
      </c>
      <c r="D58" s="98"/>
      <c r="E58" s="98"/>
      <c r="F58" s="98"/>
      <c r="G58" s="177"/>
      <c r="H58" s="178"/>
      <c r="I58" s="179"/>
      <c r="J58" s="16"/>
      <c r="K58" s="16"/>
    </row>
    <row r="59" spans="2:11" s="13" customFormat="1" ht="15" x14ac:dyDescent="0.25">
      <c r="B59" s="130" t="s">
        <v>954</v>
      </c>
      <c r="C59" s="141" t="s">
        <v>1024</v>
      </c>
      <c r="D59" s="98"/>
      <c r="E59" s="98"/>
      <c r="F59" s="98"/>
      <c r="G59" s="177"/>
      <c r="H59" s="178"/>
      <c r="I59" s="179"/>
      <c r="J59" s="16"/>
      <c r="K59" s="16"/>
    </row>
    <row r="60" spans="2:11" s="13" customFormat="1" ht="15" x14ac:dyDescent="0.25">
      <c r="B60" s="130" t="s">
        <v>956</v>
      </c>
      <c r="C60" s="141" t="s">
        <v>1025</v>
      </c>
      <c r="D60" s="98"/>
      <c r="E60" s="98"/>
      <c r="F60" s="98"/>
      <c r="G60" s="177"/>
      <c r="H60" s="178"/>
      <c r="I60" s="179"/>
      <c r="J60" s="16"/>
      <c r="K60" s="16"/>
    </row>
    <row r="61" spans="2:11" s="13" customFormat="1" ht="15" x14ac:dyDescent="0.25">
      <c r="B61" s="130" t="s">
        <v>957</v>
      </c>
      <c r="C61" s="141" t="s">
        <v>1026</v>
      </c>
      <c r="D61" s="98"/>
      <c r="E61" s="98"/>
      <c r="F61" s="98"/>
      <c r="G61" s="177"/>
      <c r="H61" s="178"/>
      <c r="I61" s="179"/>
      <c r="J61" s="16"/>
      <c r="K61" s="16"/>
    </row>
    <row r="62" spans="2:11" s="13" customFormat="1" ht="15" x14ac:dyDescent="0.25">
      <c r="B62" s="130" t="s">
        <v>958</v>
      </c>
      <c r="C62" s="141" t="s">
        <v>1027</v>
      </c>
      <c r="D62" s="98"/>
      <c r="E62" s="98"/>
      <c r="F62" s="98"/>
      <c r="G62" s="177"/>
      <c r="H62" s="178"/>
      <c r="I62" s="179"/>
      <c r="J62" s="16"/>
      <c r="K62" s="16"/>
    </row>
    <row r="63" spans="2:11" s="13" customFormat="1" ht="24" x14ac:dyDescent="0.25">
      <c r="B63" s="130" t="s">
        <v>959</v>
      </c>
      <c r="C63" s="141" t="s">
        <v>1028</v>
      </c>
      <c r="D63" s="98"/>
      <c r="E63" s="98"/>
      <c r="F63" s="98"/>
      <c r="G63" s="177"/>
      <c r="H63" s="178"/>
      <c r="I63" s="179"/>
      <c r="J63" s="16"/>
      <c r="K63" s="16"/>
    </row>
    <row r="64" spans="2:11" s="13" customFormat="1" ht="15" x14ac:dyDescent="0.25">
      <c r="B64" s="130" t="s">
        <v>960</v>
      </c>
      <c r="C64" s="141" t="s">
        <v>1029</v>
      </c>
      <c r="D64" s="98"/>
      <c r="E64" s="98"/>
      <c r="F64" s="98"/>
      <c r="G64" s="177"/>
      <c r="H64" s="178"/>
      <c r="I64" s="179"/>
      <c r="J64" s="16"/>
      <c r="K64" s="16"/>
    </row>
    <row r="65" spans="2:11" s="13" customFormat="1" ht="36" x14ac:dyDescent="0.25">
      <c r="B65" s="130" t="s">
        <v>962</v>
      </c>
      <c r="C65" s="141" t="s">
        <v>1030</v>
      </c>
      <c r="D65" s="98"/>
      <c r="E65" s="98"/>
      <c r="F65" s="98"/>
      <c r="G65" s="177"/>
      <c r="H65" s="178"/>
      <c r="I65" s="179"/>
      <c r="J65" s="16"/>
      <c r="K65" s="16"/>
    </row>
    <row r="66" spans="2:11" s="13" customFormat="1" ht="15" x14ac:dyDescent="0.25">
      <c r="B66" s="130" t="s">
        <v>963</v>
      </c>
      <c r="C66" s="141" t="s">
        <v>1031</v>
      </c>
      <c r="D66" s="98"/>
      <c r="E66" s="98"/>
      <c r="F66" s="98"/>
      <c r="G66" s="177"/>
      <c r="H66" s="178"/>
      <c r="I66" s="179"/>
      <c r="J66" s="16"/>
      <c r="K66" s="16"/>
    </row>
    <row r="67" spans="2:11" s="13" customFormat="1" ht="15" x14ac:dyDescent="0.25">
      <c r="B67" s="130" t="s">
        <v>964</v>
      </c>
      <c r="C67" s="141" t="s">
        <v>1032</v>
      </c>
      <c r="D67" s="98"/>
      <c r="E67" s="98"/>
      <c r="F67" s="98"/>
      <c r="G67" s="177"/>
      <c r="H67" s="178"/>
      <c r="I67" s="179"/>
      <c r="J67" s="16"/>
      <c r="K67" s="16"/>
    </row>
    <row r="68" spans="2:11" s="13" customFormat="1" ht="24" x14ac:dyDescent="0.25">
      <c r="B68" s="130" t="s">
        <v>965</v>
      </c>
      <c r="C68" s="141" t="s">
        <v>1033</v>
      </c>
      <c r="D68" s="98"/>
      <c r="E68" s="98"/>
      <c r="F68" s="98"/>
      <c r="G68" s="177"/>
      <c r="H68" s="178"/>
      <c r="I68" s="179"/>
      <c r="J68" s="16"/>
      <c r="K68" s="16"/>
    </row>
    <row r="69" spans="2:11" s="13" customFormat="1" ht="15" x14ac:dyDescent="0.25">
      <c r="B69" s="130" t="s">
        <v>967</v>
      </c>
      <c r="C69" s="141" t="s">
        <v>1034</v>
      </c>
      <c r="D69" s="98"/>
      <c r="E69" s="98"/>
      <c r="F69" s="98"/>
      <c r="G69" s="177"/>
      <c r="H69" s="178"/>
      <c r="I69" s="179"/>
      <c r="J69" s="16"/>
      <c r="K69" s="16"/>
    </row>
    <row r="70" spans="2:11" s="13" customFormat="1" ht="24" x14ac:dyDescent="0.25">
      <c r="B70" s="130" t="s">
        <v>976</v>
      </c>
      <c r="C70" s="141" t="s">
        <v>1035</v>
      </c>
      <c r="D70" s="98"/>
      <c r="E70" s="98"/>
      <c r="F70" s="98"/>
      <c r="G70" s="177"/>
      <c r="H70" s="178"/>
      <c r="I70" s="179"/>
      <c r="J70" s="16"/>
      <c r="K70" s="16"/>
    </row>
    <row r="71" spans="2:11" s="13" customFormat="1" ht="24" x14ac:dyDescent="0.25">
      <c r="B71" s="130" t="s">
        <v>968</v>
      </c>
      <c r="C71" s="141" t="s">
        <v>1036</v>
      </c>
      <c r="D71" s="98"/>
      <c r="E71" s="98"/>
      <c r="F71" s="98"/>
      <c r="G71" s="177"/>
      <c r="H71" s="178"/>
      <c r="I71" s="179"/>
      <c r="J71" s="16"/>
      <c r="K71" s="16"/>
    </row>
    <row r="72" spans="2:11" s="13" customFormat="1" ht="15" x14ac:dyDescent="0.25">
      <c r="B72" s="130" t="s">
        <v>969</v>
      </c>
      <c r="C72" s="141" t="s">
        <v>1037</v>
      </c>
      <c r="D72" s="98"/>
      <c r="E72" s="98"/>
      <c r="F72" s="98"/>
      <c r="G72" s="177"/>
      <c r="H72" s="178"/>
      <c r="I72" s="179"/>
      <c r="J72" s="16"/>
      <c r="K72" s="16"/>
    </row>
    <row r="73" spans="2:11" s="13" customFormat="1" ht="15" x14ac:dyDescent="0.25">
      <c r="B73" s="130" t="s">
        <v>970</v>
      </c>
      <c r="C73" s="141" t="s">
        <v>1038</v>
      </c>
      <c r="D73" s="98"/>
      <c r="E73" s="98"/>
      <c r="F73" s="98"/>
      <c r="G73" s="177"/>
      <c r="H73" s="178"/>
      <c r="I73" s="179"/>
      <c r="J73" s="16"/>
      <c r="K73" s="16"/>
    </row>
    <row r="74" spans="2:11" s="13" customFormat="1" x14ac:dyDescent="0.2">
      <c r="B74" s="130"/>
      <c r="C74" s="128"/>
      <c r="D74" s="98"/>
      <c r="E74" s="98"/>
      <c r="F74" s="98"/>
      <c r="G74" s="177"/>
      <c r="H74" s="178"/>
      <c r="I74" s="179"/>
      <c r="J74" s="16"/>
      <c r="K74" s="16"/>
    </row>
    <row r="75" spans="2:11" s="13" customFormat="1" x14ac:dyDescent="0.2">
      <c r="B75" s="130"/>
      <c r="C75" s="128"/>
      <c r="D75" s="98"/>
      <c r="E75" s="98"/>
      <c r="F75" s="98"/>
      <c r="G75" s="177"/>
      <c r="H75" s="178"/>
      <c r="I75" s="179"/>
      <c r="J75" s="16"/>
      <c r="K75" s="16"/>
    </row>
    <row r="76" spans="2:11" s="13" customFormat="1" x14ac:dyDescent="0.2">
      <c r="B76" s="130"/>
      <c r="C76" s="128"/>
      <c r="D76" s="98"/>
      <c r="E76" s="98"/>
      <c r="F76" s="98"/>
      <c r="G76" s="177"/>
      <c r="H76" s="178"/>
      <c r="I76" s="179"/>
      <c r="J76" s="16"/>
      <c r="K76" s="16"/>
    </row>
    <row r="77" spans="2:11" s="13" customFormat="1" x14ac:dyDescent="0.2">
      <c r="B77" s="130"/>
      <c r="C77" s="128"/>
      <c r="D77" s="98"/>
      <c r="E77" s="98"/>
      <c r="F77" s="98"/>
      <c r="G77" s="177"/>
      <c r="H77" s="178"/>
      <c r="I77" s="179"/>
      <c r="J77" s="16"/>
      <c r="K77" s="16"/>
    </row>
    <row r="78" spans="2:11" s="13" customFormat="1" x14ac:dyDescent="0.2">
      <c r="B78" s="130"/>
      <c r="C78" s="128"/>
      <c r="D78" s="98"/>
      <c r="E78" s="98"/>
      <c r="F78" s="98"/>
      <c r="G78" s="177"/>
      <c r="H78" s="178"/>
      <c r="I78" s="179"/>
      <c r="J78" s="16"/>
      <c r="K78" s="16"/>
    </row>
    <row r="79" spans="2:11" s="13" customFormat="1" x14ac:dyDescent="0.2">
      <c r="B79" s="130"/>
      <c r="C79" s="128"/>
      <c r="D79" s="98"/>
      <c r="E79" s="98"/>
      <c r="F79" s="98"/>
      <c r="G79" s="177"/>
      <c r="H79" s="178"/>
      <c r="I79" s="179"/>
      <c r="J79" s="16"/>
      <c r="K79" s="16"/>
    </row>
    <row r="80" spans="2:11" s="13" customFormat="1" x14ac:dyDescent="0.2">
      <c r="B80" s="130"/>
      <c r="C80" s="128"/>
      <c r="D80" s="98"/>
      <c r="E80" s="98"/>
      <c r="F80" s="98"/>
      <c r="G80" s="177"/>
      <c r="H80" s="178"/>
      <c r="I80" s="179"/>
      <c r="J80" s="16"/>
      <c r="K80" s="16"/>
    </row>
    <row r="81" spans="2:11" s="13" customFormat="1" x14ac:dyDescent="0.2">
      <c r="B81" s="130"/>
      <c r="C81" s="128"/>
      <c r="D81" s="98"/>
      <c r="E81" s="98"/>
      <c r="F81" s="98"/>
      <c r="G81" s="177"/>
      <c r="H81" s="178"/>
      <c r="I81" s="179"/>
      <c r="J81" s="16"/>
      <c r="K81" s="16"/>
    </row>
    <row r="82" spans="2:11" s="13" customFormat="1" x14ac:dyDescent="0.2">
      <c r="B82" s="130"/>
      <c r="C82" s="128"/>
      <c r="D82" s="98"/>
      <c r="E82" s="98"/>
      <c r="F82" s="98"/>
      <c r="G82" s="177"/>
      <c r="H82" s="178"/>
      <c r="I82" s="179"/>
      <c r="J82" s="16"/>
      <c r="K82" s="16"/>
    </row>
    <row r="83" spans="2:11" s="13" customFormat="1" x14ac:dyDescent="0.2">
      <c r="B83" s="130"/>
      <c r="C83" s="128"/>
      <c r="D83" s="98"/>
      <c r="E83" s="98"/>
      <c r="F83" s="98"/>
      <c r="G83" s="177"/>
      <c r="H83" s="178"/>
      <c r="I83" s="179"/>
      <c r="J83" s="16"/>
      <c r="K83" s="16"/>
    </row>
    <row r="84" spans="2:11" s="13" customFormat="1" x14ac:dyDescent="0.2">
      <c r="B84" s="8"/>
      <c r="C84" s="6"/>
      <c r="D84" s="98"/>
      <c r="E84" s="98"/>
      <c r="F84" s="98"/>
      <c r="G84" s="177"/>
      <c r="H84" s="178"/>
      <c r="I84" s="179"/>
      <c r="J84" s="16"/>
      <c r="K84" s="16"/>
    </row>
    <row r="85" spans="2:11" s="13" customFormat="1" x14ac:dyDescent="0.2">
      <c r="B85" s="8"/>
      <c r="C85" s="6"/>
      <c r="D85" s="98"/>
      <c r="E85" s="98"/>
      <c r="F85" s="98"/>
      <c r="G85" s="177"/>
      <c r="H85" s="178"/>
      <c r="I85" s="179"/>
      <c r="J85" s="16"/>
      <c r="K85" s="16"/>
    </row>
    <row r="86" spans="2:11" s="13" customFormat="1" ht="13.5" thickBot="1" x14ac:dyDescent="0.25">
      <c r="B86" s="12"/>
      <c r="C86" s="6"/>
      <c r="D86" s="98"/>
      <c r="E86" s="98"/>
      <c r="F86" s="98"/>
      <c r="G86" s="177"/>
      <c r="H86" s="178"/>
      <c r="I86" s="179"/>
      <c r="J86" s="16"/>
      <c r="K86" s="16"/>
    </row>
    <row r="87" spans="2:11" s="13" customFormat="1" ht="13.5" thickTop="1" x14ac:dyDescent="0.2">
      <c r="B87" s="9"/>
      <c r="C87" s="6"/>
      <c r="D87" s="98"/>
      <c r="E87" s="98"/>
      <c r="F87" s="98"/>
      <c r="G87" s="177"/>
      <c r="H87" s="178"/>
      <c r="I87" s="179"/>
      <c r="J87" s="16"/>
      <c r="K87" s="16"/>
    </row>
    <row r="88" spans="2:11" s="13" customFormat="1" x14ac:dyDescent="0.2">
      <c r="B88" s="9"/>
      <c r="C88" s="6"/>
      <c r="D88" s="98"/>
      <c r="E88" s="98"/>
      <c r="F88" s="98"/>
      <c r="G88" s="177"/>
      <c r="H88" s="178"/>
      <c r="I88" s="179"/>
      <c r="J88" s="16"/>
      <c r="K88" s="16"/>
    </row>
    <row r="89" spans="2:11" s="13" customFormat="1" x14ac:dyDescent="0.2">
      <c r="B89" s="9"/>
      <c r="C89" s="6"/>
      <c r="D89" s="98"/>
      <c r="E89" s="98"/>
      <c r="F89" s="98"/>
      <c r="G89" s="177"/>
      <c r="H89" s="178"/>
      <c r="I89" s="179"/>
      <c r="J89" s="16"/>
      <c r="K89" s="16"/>
    </row>
    <row r="90" spans="2:11" s="13" customFormat="1" x14ac:dyDescent="0.2">
      <c r="B90" s="9"/>
      <c r="C90" s="6"/>
      <c r="D90" s="98"/>
      <c r="E90" s="98"/>
      <c r="F90" s="98"/>
      <c r="G90" s="177"/>
      <c r="H90" s="178"/>
      <c r="I90" s="179"/>
      <c r="J90" s="16"/>
      <c r="K90" s="16"/>
    </row>
    <row r="91" spans="2:11" s="13" customFormat="1" x14ac:dyDescent="0.2">
      <c r="B91" s="9"/>
      <c r="C91" s="6"/>
      <c r="D91" s="98"/>
      <c r="E91" s="98"/>
      <c r="F91" s="98"/>
      <c r="G91" s="177"/>
      <c r="H91" s="178"/>
      <c r="I91" s="179"/>
      <c r="J91" s="16"/>
      <c r="K91" s="16"/>
    </row>
    <row r="92" spans="2:11" s="13" customFormat="1" x14ac:dyDescent="0.2">
      <c r="B92" s="9"/>
      <c r="C92" s="6"/>
      <c r="D92" s="98"/>
      <c r="E92" s="98"/>
      <c r="F92" s="98"/>
      <c r="G92" s="177"/>
      <c r="H92" s="178"/>
      <c r="I92" s="179"/>
      <c r="J92" s="16"/>
      <c r="K92" s="16"/>
    </row>
    <row r="93" spans="2:11" s="13" customFormat="1" x14ac:dyDescent="0.2">
      <c r="B93" s="9"/>
      <c r="C93" s="6"/>
      <c r="D93" s="98"/>
      <c r="E93" s="98"/>
      <c r="F93" s="98"/>
      <c r="G93" s="177"/>
      <c r="H93" s="178"/>
      <c r="I93" s="179"/>
      <c r="J93" s="16"/>
      <c r="K93" s="16"/>
    </row>
    <row r="94" spans="2:11" s="13" customFormat="1" x14ac:dyDescent="0.2">
      <c r="B94" s="9"/>
      <c r="C94" s="6"/>
      <c r="D94" s="98"/>
      <c r="E94" s="98"/>
      <c r="F94" s="98"/>
      <c r="G94" s="177"/>
      <c r="H94" s="178"/>
      <c r="I94" s="179"/>
      <c r="J94" s="16"/>
      <c r="K94" s="16"/>
    </row>
    <row r="95" spans="2:11" s="13" customFormat="1" x14ac:dyDescent="0.2">
      <c r="B95" s="9"/>
      <c r="C95" s="6"/>
      <c r="D95" s="98"/>
      <c r="E95" s="98"/>
      <c r="F95" s="98"/>
      <c r="G95" s="177"/>
      <c r="H95" s="178"/>
      <c r="I95" s="179"/>
      <c r="J95" s="16"/>
      <c r="K95" s="16"/>
    </row>
    <row r="96" spans="2:11" s="13" customFormat="1" x14ac:dyDescent="0.2">
      <c r="B96" s="9"/>
      <c r="C96" s="6"/>
      <c r="D96" s="98"/>
      <c r="E96" s="98"/>
      <c r="F96" s="98"/>
      <c r="G96" s="177"/>
      <c r="H96" s="178"/>
      <c r="I96" s="179"/>
      <c r="J96" s="16"/>
      <c r="K96" s="16"/>
    </row>
    <row r="97" spans="2:11" s="13" customFormat="1" x14ac:dyDescent="0.2">
      <c r="B97" s="9"/>
      <c r="C97" s="6"/>
      <c r="D97" s="98"/>
      <c r="E97" s="98"/>
      <c r="F97" s="98"/>
      <c r="G97" s="177"/>
      <c r="H97" s="178"/>
      <c r="I97" s="179"/>
      <c r="J97" s="16"/>
      <c r="K97" s="16"/>
    </row>
    <row r="98" spans="2:11" s="13" customFormat="1" x14ac:dyDescent="0.2">
      <c r="B98" s="9"/>
      <c r="C98" s="6"/>
      <c r="D98" s="98"/>
      <c r="E98" s="98"/>
      <c r="F98" s="98"/>
      <c r="G98" s="177"/>
      <c r="H98" s="178"/>
      <c r="I98" s="179"/>
      <c r="J98" s="16"/>
      <c r="K98" s="16"/>
    </row>
    <row r="99" spans="2:11" s="13" customFormat="1" x14ac:dyDescent="0.2">
      <c r="B99" s="9"/>
      <c r="C99" s="6"/>
      <c r="D99" s="98"/>
      <c r="E99" s="98"/>
      <c r="F99" s="98"/>
      <c r="G99" s="177"/>
      <c r="H99" s="178"/>
      <c r="I99" s="179"/>
      <c r="J99" s="16"/>
      <c r="K99" s="16"/>
    </row>
    <row r="100" spans="2:11" s="13" customFormat="1" x14ac:dyDescent="0.2">
      <c r="B100" s="9"/>
      <c r="C100" s="6"/>
      <c r="D100" s="98"/>
      <c r="E100" s="98"/>
      <c r="F100" s="98"/>
      <c r="G100" s="177"/>
      <c r="H100" s="178"/>
      <c r="I100" s="179"/>
      <c r="J100" s="16"/>
      <c r="K100" s="16"/>
    </row>
    <row r="101" spans="2:11" s="13" customFormat="1" x14ac:dyDescent="0.2">
      <c r="B101" s="9"/>
      <c r="C101" s="6"/>
      <c r="D101" s="98"/>
      <c r="E101" s="98"/>
      <c r="F101" s="98"/>
      <c r="G101" s="177"/>
      <c r="H101" s="178"/>
      <c r="I101" s="179"/>
      <c r="J101" s="16"/>
      <c r="K101" s="16"/>
    </row>
    <row r="102" spans="2:11" s="13" customFormat="1" x14ac:dyDescent="0.2">
      <c r="B102" s="9"/>
      <c r="C102" s="6"/>
      <c r="D102" s="98"/>
      <c r="E102" s="98"/>
      <c r="F102" s="98"/>
      <c r="G102" s="177"/>
      <c r="H102" s="178"/>
      <c r="I102" s="179"/>
      <c r="J102" s="16"/>
      <c r="K102" s="16"/>
    </row>
    <row r="103" spans="2:11" s="13" customFormat="1" x14ac:dyDescent="0.2">
      <c r="B103" s="9"/>
      <c r="C103" s="6"/>
      <c r="D103" s="98"/>
      <c r="E103" s="98"/>
      <c r="F103" s="98"/>
      <c r="G103" s="177"/>
      <c r="H103" s="178"/>
      <c r="I103" s="179"/>
      <c r="J103" s="16"/>
      <c r="K103" s="16"/>
    </row>
    <row r="104" spans="2:11" s="13" customFormat="1" x14ac:dyDescent="0.2">
      <c r="B104" s="9"/>
      <c r="C104" s="6"/>
      <c r="D104" s="98"/>
      <c r="E104" s="98"/>
      <c r="F104" s="98"/>
      <c r="G104" s="177"/>
      <c r="H104" s="178"/>
      <c r="I104" s="179"/>
      <c r="J104" s="16"/>
      <c r="K104" s="16"/>
    </row>
    <row r="105" spans="2:11" s="13" customFormat="1" x14ac:dyDescent="0.2">
      <c r="B105" s="9"/>
      <c r="C105" s="6"/>
      <c r="D105" s="98"/>
      <c r="E105" s="98"/>
      <c r="F105" s="98"/>
      <c r="G105" s="177"/>
      <c r="H105" s="178"/>
      <c r="I105" s="179"/>
      <c r="J105" s="16"/>
      <c r="K105" s="16"/>
    </row>
    <row r="106" spans="2:11" s="13" customFormat="1" x14ac:dyDescent="0.2">
      <c r="B106" s="9"/>
      <c r="C106" s="6"/>
      <c r="D106" s="98"/>
      <c r="E106" s="98"/>
      <c r="F106" s="98"/>
      <c r="G106" s="177"/>
      <c r="H106" s="178"/>
      <c r="I106" s="179"/>
      <c r="J106" s="16"/>
      <c r="K106" s="16"/>
    </row>
    <row r="107" spans="2:11" s="13" customFormat="1" x14ac:dyDescent="0.2">
      <c r="B107" s="9"/>
      <c r="C107" s="6"/>
      <c r="D107" s="98"/>
      <c r="E107" s="98"/>
      <c r="F107" s="98"/>
      <c r="G107" s="177"/>
      <c r="H107" s="178"/>
      <c r="I107" s="179"/>
      <c r="J107" s="16"/>
      <c r="K107" s="16"/>
    </row>
    <row r="108" spans="2:11" s="13" customFormat="1" x14ac:dyDescent="0.2">
      <c r="B108" s="9"/>
      <c r="C108" s="6"/>
      <c r="D108" s="98"/>
      <c r="E108" s="98"/>
      <c r="F108" s="98"/>
      <c r="G108" s="177"/>
      <c r="H108" s="178"/>
      <c r="I108" s="179"/>
      <c r="J108" s="16"/>
      <c r="K108" s="16"/>
    </row>
    <row r="109" spans="2:11" s="13" customFormat="1" x14ac:dyDescent="0.2">
      <c r="B109" s="9"/>
      <c r="C109" s="6"/>
      <c r="D109" s="98"/>
      <c r="E109" s="98"/>
      <c r="F109" s="98"/>
      <c r="G109" s="177"/>
      <c r="H109" s="178"/>
      <c r="I109" s="179"/>
      <c r="J109" s="16"/>
      <c r="K109" s="16"/>
    </row>
    <row r="110" spans="2:11" s="13" customFormat="1" x14ac:dyDescent="0.2">
      <c r="B110" s="9"/>
      <c r="C110" s="6"/>
      <c r="D110" s="98"/>
      <c r="E110" s="98"/>
      <c r="F110" s="98"/>
      <c r="G110" s="177"/>
      <c r="H110" s="178"/>
      <c r="I110" s="179"/>
      <c r="J110" s="16"/>
      <c r="K110" s="16"/>
    </row>
    <row r="111" spans="2:11" s="13" customFormat="1" x14ac:dyDescent="0.2">
      <c r="B111" s="9"/>
      <c r="C111" s="6"/>
      <c r="D111" s="98"/>
      <c r="E111" s="98"/>
      <c r="F111" s="98"/>
      <c r="G111" s="177"/>
      <c r="H111" s="178"/>
      <c r="I111" s="179"/>
      <c r="J111" s="16"/>
      <c r="K111" s="16"/>
    </row>
    <row r="112" spans="2:11" s="13" customFormat="1" x14ac:dyDescent="0.2">
      <c r="B112" s="9"/>
      <c r="C112" s="6"/>
      <c r="D112" s="98"/>
      <c r="E112" s="98"/>
      <c r="F112" s="98"/>
      <c r="G112" s="177"/>
      <c r="H112" s="178"/>
      <c r="I112" s="179"/>
      <c r="J112" s="16"/>
      <c r="K112" s="16"/>
    </row>
    <row r="113" spans="2:11" s="13" customFormat="1" x14ac:dyDescent="0.2">
      <c r="B113" s="9"/>
      <c r="C113" s="6"/>
      <c r="D113" s="98"/>
      <c r="E113" s="98"/>
      <c r="F113" s="98"/>
      <c r="G113" s="177"/>
      <c r="H113" s="178"/>
      <c r="I113" s="179"/>
      <c r="J113" s="16"/>
      <c r="K113" s="16"/>
    </row>
    <row r="114" spans="2:11" s="13" customFormat="1" x14ac:dyDescent="0.2">
      <c r="B114" s="9"/>
      <c r="C114" s="6"/>
      <c r="D114" s="98"/>
      <c r="E114" s="98"/>
      <c r="F114" s="98"/>
      <c r="G114" s="177"/>
      <c r="H114" s="178"/>
      <c r="I114" s="179"/>
      <c r="J114" s="16"/>
      <c r="K114" s="16"/>
    </row>
    <row r="115" spans="2:11" s="13" customFormat="1" x14ac:dyDescent="0.2">
      <c r="B115" s="9"/>
      <c r="C115" s="6"/>
      <c r="D115" s="98"/>
      <c r="E115" s="98"/>
      <c r="F115" s="98"/>
      <c r="G115" s="177"/>
      <c r="H115" s="178"/>
      <c r="I115" s="179"/>
      <c r="J115" s="16"/>
      <c r="K115" s="16"/>
    </row>
    <row r="116" spans="2:11" s="13" customFormat="1" x14ac:dyDescent="0.2">
      <c r="B116" s="9"/>
      <c r="C116" s="6"/>
      <c r="D116" s="98"/>
      <c r="E116" s="98"/>
      <c r="F116" s="98"/>
      <c r="G116" s="177"/>
      <c r="H116" s="178"/>
      <c r="I116" s="179"/>
      <c r="J116" s="16"/>
      <c r="K116" s="16"/>
    </row>
    <row r="117" spans="2:11" s="13" customFormat="1" x14ac:dyDescent="0.2">
      <c r="B117" s="9"/>
      <c r="C117" s="6"/>
      <c r="D117" s="98"/>
      <c r="E117" s="98"/>
      <c r="F117" s="98"/>
      <c r="G117" s="177"/>
      <c r="H117" s="178"/>
      <c r="I117" s="179"/>
      <c r="J117" s="16"/>
      <c r="K117" s="16"/>
    </row>
    <row r="118" spans="2:11" s="13" customFormat="1" x14ac:dyDescent="0.2">
      <c r="B118" s="9"/>
      <c r="C118" s="6"/>
      <c r="D118" s="98"/>
      <c r="E118" s="98"/>
      <c r="F118" s="98"/>
      <c r="G118" s="177"/>
      <c r="H118" s="178"/>
      <c r="I118" s="179"/>
      <c r="J118" s="16"/>
      <c r="K118" s="16"/>
    </row>
    <row r="119" spans="2:11" s="13" customFormat="1" x14ac:dyDescent="0.2">
      <c r="B119" s="9"/>
      <c r="C119" s="6"/>
      <c r="D119" s="98"/>
      <c r="E119" s="98"/>
      <c r="F119" s="98"/>
      <c r="G119" s="177"/>
      <c r="H119" s="178"/>
      <c r="I119" s="179"/>
      <c r="J119" s="16"/>
      <c r="K119" s="16"/>
    </row>
    <row r="120" spans="2:11" s="13" customFormat="1" x14ac:dyDescent="0.2">
      <c r="B120" s="9"/>
      <c r="C120" s="6"/>
      <c r="D120" s="98"/>
      <c r="E120" s="98"/>
      <c r="F120" s="98"/>
      <c r="G120" s="177"/>
      <c r="H120" s="178"/>
      <c r="I120" s="179"/>
      <c r="J120" s="16"/>
      <c r="K120" s="16"/>
    </row>
    <row r="121" spans="2:11" s="13" customFormat="1" x14ac:dyDescent="0.2">
      <c r="B121" s="9"/>
      <c r="C121" s="6"/>
      <c r="D121" s="98"/>
      <c r="E121" s="98"/>
      <c r="F121" s="98"/>
      <c r="G121" s="177"/>
      <c r="H121" s="178"/>
      <c r="I121" s="179"/>
      <c r="J121" s="16"/>
      <c r="K121" s="16"/>
    </row>
    <row r="122" spans="2:11" s="13" customFormat="1" x14ac:dyDescent="0.2">
      <c r="B122" s="9"/>
      <c r="C122" s="6"/>
      <c r="D122" s="98"/>
      <c r="E122" s="98"/>
      <c r="F122" s="98"/>
      <c r="G122" s="177"/>
      <c r="H122" s="178"/>
      <c r="I122" s="179"/>
      <c r="J122" s="16"/>
      <c r="K122" s="16"/>
    </row>
    <row r="123" spans="2:11" s="13" customFormat="1" x14ac:dyDescent="0.2">
      <c r="B123" s="9"/>
      <c r="C123" s="6"/>
      <c r="D123" s="98"/>
      <c r="E123" s="98"/>
      <c r="F123" s="98"/>
      <c r="G123" s="177"/>
      <c r="H123" s="178"/>
      <c r="I123" s="179"/>
      <c r="J123" s="16"/>
      <c r="K123" s="16"/>
    </row>
    <row r="124" spans="2:11" s="13" customFormat="1" x14ac:dyDescent="0.2">
      <c r="B124" s="9"/>
      <c r="C124" s="6"/>
      <c r="D124" s="98"/>
      <c r="E124" s="98"/>
      <c r="F124" s="98"/>
      <c r="G124" s="177"/>
      <c r="H124" s="178"/>
      <c r="I124" s="179"/>
      <c r="J124" s="16"/>
      <c r="K124" s="16"/>
    </row>
    <row r="125" spans="2:11" s="13" customFormat="1" x14ac:dyDescent="0.2">
      <c r="B125" s="9"/>
      <c r="C125" s="6"/>
      <c r="D125" s="98"/>
      <c r="E125" s="98"/>
      <c r="F125" s="98"/>
      <c r="G125" s="177"/>
      <c r="H125" s="178"/>
      <c r="I125" s="179"/>
      <c r="J125" s="16"/>
      <c r="K125" s="16"/>
    </row>
    <row r="126" spans="2:11" s="13" customFormat="1" x14ac:dyDescent="0.2">
      <c r="B126" s="9"/>
      <c r="C126" s="6"/>
      <c r="D126" s="98"/>
      <c r="E126" s="98"/>
      <c r="F126" s="98"/>
      <c r="G126" s="177"/>
      <c r="H126" s="178"/>
      <c r="I126" s="179"/>
      <c r="J126" s="16"/>
      <c r="K126" s="16"/>
    </row>
    <row r="127" spans="2:11" s="13" customFormat="1" x14ac:dyDescent="0.2">
      <c r="B127" s="9"/>
      <c r="C127" s="6"/>
      <c r="D127" s="98"/>
      <c r="E127" s="98"/>
      <c r="F127" s="98"/>
      <c r="G127" s="177"/>
      <c r="H127" s="178"/>
      <c r="I127" s="179"/>
      <c r="J127" s="16"/>
      <c r="K127" s="16"/>
    </row>
    <row r="128" spans="2:11" s="13" customFormat="1" x14ac:dyDescent="0.2">
      <c r="B128" s="9"/>
      <c r="C128" s="6"/>
      <c r="D128" s="98"/>
      <c r="E128" s="98"/>
      <c r="F128" s="98"/>
      <c r="G128" s="177"/>
      <c r="H128" s="178"/>
      <c r="I128" s="179"/>
      <c r="J128" s="16"/>
      <c r="K128" s="16"/>
    </row>
    <row r="129" spans="2:11" s="13" customFormat="1" x14ac:dyDescent="0.2">
      <c r="B129" s="9"/>
      <c r="C129" s="6"/>
      <c r="D129" s="98"/>
      <c r="E129" s="98"/>
      <c r="F129" s="98"/>
      <c r="G129" s="177"/>
      <c r="H129" s="178"/>
      <c r="I129" s="179"/>
      <c r="J129" s="16"/>
      <c r="K129" s="16"/>
    </row>
    <row r="130" spans="2:11" s="13" customFormat="1" x14ac:dyDescent="0.2">
      <c r="B130" s="9"/>
      <c r="C130" s="6"/>
      <c r="D130" s="98"/>
      <c r="E130" s="98"/>
      <c r="F130" s="98"/>
      <c r="G130" s="177"/>
      <c r="H130" s="178"/>
      <c r="I130" s="179"/>
      <c r="J130" s="16"/>
      <c r="K130" s="16"/>
    </row>
    <row r="131" spans="2:11" s="13" customFormat="1" x14ac:dyDescent="0.2">
      <c r="B131" s="9"/>
      <c r="C131" s="6"/>
      <c r="D131" s="98"/>
      <c r="E131" s="98"/>
      <c r="F131" s="98"/>
      <c r="G131" s="177"/>
      <c r="H131" s="178"/>
      <c r="I131" s="179"/>
      <c r="J131" s="16"/>
      <c r="K131" s="16"/>
    </row>
    <row r="132" spans="2:11" s="13" customFormat="1" x14ac:dyDescent="0.2">
      <c r="B132" s="9"/>
      <c r="C132" s="6"/>
      <c r="D132" s="98"/>
      <c r="E132" s="98"/>
      <c r="F132" s="98"/>
      <c r="G132" s="177"/>
      <c r="H132" s="178"/>
      <c r="I132" s="179"/>
      <c r="J132" s="16"/>
      <c r="K132" s="16"/>
    </row>
    <row r="133" spans="2:11" s="13" customFormat="1" x14ac:dyDescent="0.2">
      <c r="B133" s="9"/>
      <c r="C133" s="6"/>
      <c r="D133" s="98"/>
      <c r="E133" s="98"/>
      <c r="F133" s="98"/>
      <c r="G133" s="177"/>
      <c r="H133" s="178"/>
      <c r="I133" s="179"/>
      <c r="J133" s="16"/>
      <c r="K133" s="16"/>
    </row>
    <row r="134" spans="2:11" s="13" customFormat="1" x14ac:dyDescent="0.2">
      <c r="B134" s="9"/>
      <c r="C134" s="6"/>
      <c r="D134" s="98"/>
      <c r="E134" s="98"/>
      <c r="F134" s="98"/>
      <c r="G134" s="177"/>
      <c r="H134" s="178"/>
      <c r="I134" s="179"/>
      <c r="J134" s="16"/>
      <c r="K134" s="16"/>
    </row>
    <row r="135" spans="2:11" s="13" customFormat="1" x14ac:dyDescent="0.2">
      <c r="B135" s="9"/>
      <c r="C135" s="6"/>
      <c r="D135" s="98"/>
      <c r="E135" s="98"/>
      <c r="F135" s="98"/>
      <c r="G135" s="177"/>
      <c r="H135" s="178"/>
      <c r="I135" s="179"/>
      <c r="J135" s="16"/>
      <c r="K135" s="16"/>
    </row>
    <row r="136" spans="2:11" s="13" customFormat="1" x14ac:dyDescent="0.2">
      <c r="B136" s="9"/>
      <c r="C136" s="6"/>
      <c r="D136" s="98"/>
      <c r="E136" s="98"/>
      <c r="F136" s="98"/>
      <c r="G136" s="177"/>
      <c r="H136" s="178"/>
      <c r="I136" s="179"/>
      <c r="J136" s="16"/>
      <c r="K136" s="16"/>
    </row>
    <row r="137" spans="2:11" s="13" customFormat="1" x14ac:dyDescent="0.2">
      <c r="B137" s="9"/>
      <c r="C137" s="6"/>
      <c r="D137" s="98"/>
      <c r="E137" s="98"/>
      <c r="F137" s="98"/>
      <c r="G137" s="177"/>
      <c r="H137" s="178"/>
      <c r="I137" s="179"/>
      <c r="J137" s="16"/>
      <c r="K137" s="16"/>
    </row>
    <row r="138" spans="2:11" s="13" customFormat="1" x14ac:dyDescent="0.2">
      <c r="B138" s="9"/>
      <c r="C138" s="6"/>
      <c r="D138" s="98"/>
      <c r="E138" s="98"/>
      <c r="F138" s="98"/>
      <c r="G138" s="177"/>
      <c r="H138" s="178"/>
      <c r="I138" s="179"/>
      <c r="J138" s="16"/>
      <c r="K138" s="16"/>
    </row>
    <row r="139" spans="2:11" s="13" customFormat="1" x14ac:dyDescent="0.2">
      <c r="B139" s="9"/>
      <c r="C139" s="6"/>
      <c r="D139" s="98"/>
      <c r="E139" s="98"/>
      <c r="F139" s="98"/>
      <c r="G139" s="177"/>
      <c r="H139" s="178"/>
      <c r="I139" s="179"/>
      <c r="J139" s="16"/>
      <c r="K139" s="16"/>
    </row>
    <row r="140" spans="2:11" s="13" customFormat="1" x14ac:dyDescent="0.2">
      <c r="B140" s="9"/>
      <c r="C140" s="6"/>
      <c r="D140" s="98"/>
      <c r="E140" s="98"/>
      <c r="F140" s="98"/>
      <c r="G140" s="177"/>
      <c r="H140" s="178"/>
      <c r="I140" s="179"/>
      <c r="J140" s="16"/>
      <c r="K140" s="16"/>
    </row>
    <row r="141" spans="2:11" s="13" customFormat="1" x14ac:dyDescent="0.2">
      <c r="B141" s="9"/>
      <c r="C141" s="6"/>
      <c r="D141" s="98"/>
      <c r="E141" s="98"/>
      <c r="F141" s="98"/>
      <c r="G141" s="177"/>
      <c r="H141" s="178"/>
      <c r="I141" s="179"/>
      <c r="J141" s="16"/>
      <c r="K141" s="16"/>
    </row>
    <row r="142" spans="2:11" s="13" customFormat="1" x14ac:dyDescent="0.2">
      <c r="B142" s="9"/>
      <c r="C142" s="6"/>
      <c r="D142" s="98"/>
      <c r="E142" s="98"/>
      <c r="F142" s="98"/>
      <c r="G142" s="177"/>
      <c r="H142" s="178"/>
      <c r="I142" s="179"/>
      <c r="J142" s="16"/>
      <c r="K142" s="16"/>
    </row>
    <row r="143" spans="2:11" s="13" customFormat="1" x14ac:dyDescent="0.2">
      <c r="B143" s="9"/>
      <c r="C143" s="6"/>
      <c r="D143" s="98"/>
      <c r="E143" s="98"/>
      <c r="F143" s="98"/>
      <c r="G143" s="177"/>
      <c r="H143" s="178"/>
      <c r="I143" s="179"/>
      <c r="J143" s="16"/>
      <c r="K143" s="16"/>
    </row>
    <row r="144" spans="2:11" s="13" customFormat="1" x14ac:dyDescent="0.2">
      <c r="B144" s="9"/>
      <c r="C144" s="6"/>
      <c r="D144" s="98"/>
      <c r="E144" s="98"/>
      <c r="F144" s="98"/>
      <c r="G144" s="177"/>
      <c r="H144" s="178"/>
      <c r="I144" s="179"/>
      <c r="J144" s="16"/>
      <c r="K144" s="16"/>
    </row>
    <row r="145" spans="2:11" s="13" customFormat="1" x14ac:dyDescent="0.2">
      <c r="B145" s="9"/>
      <c r="C145" s="6"/>
      <c r="D145" s="98"/>
      <c r="E145" s="98"/>
      <c r="F145" s="98"/>
      <c r="G145" s="177"/>
      <c r="H145" s="178"/>
      <c r="I145" s="179"/>
      <c r="J145" s="16"/>
      <c r="K145" s="16"/>
    </row>
    <row r="146" spans="2:11" s="13" customFormat="1" x14ac:dyDescent="0.2">
      <c r="B146" s="9"/>
      <c r="C146" s="6"/>
      <c r="D146" s="98"/>
      <c r="E146" s="98"/>
      <c r="F146" s="98"/>
      <c r="G146" s="177"/>
      <c r="H146" s="178"/>
      <c r="I146" s="179"/>
      <c r="J146" s="16"/>
      <c r="K146" s="16"/>
    </row>
    <row r="147" spans="2:11" s="13" customFormat="1" x14ac:dyDescent="0.2">
      <c r="B147" s="9"/>
      <c r="C147" s="6"/>
      <c r="D147" s="98"/>
      <c r="E147" s="98"/>
      <c r="F147" s="98"/>
      <c r="G147" s="177"/>
      <c r="H147" s="178"/>
      <c r="I147" s="179"/>
      <c r="J147" s="16"/>
      <c r="K147" s="16"/>
    </row>
    <row r="148" spans="2:11" s="13" customFormat="1" x14ac:dyDescent="0.2">
      <c r="B148" s="9"/>
      <c r="C148" s="6"/>
      <c r="D148" s="98"/>
      <c r="E148" s="98"/>
      <c r="F148" s="98"/>
      <c r="G148" s="177"/>
      <c r="H148" s="178"/>
      <c r="I148" s="179"/>
      <c r="J148" s="16"/>
      <c r="K148" s="16"/>
    </row>
    <row r="149" spans="2:11" s="13" customFormat="1" x14ac:dyDescent="0.2">
      <c r="B149" s="9"/>
      <c r="C149" s="6"/>
      <c r="D149" s="98"/>
      <c r="E149" s="98"/>
      <c r="F149" s="98"/>
      <c r="G149" s="177"/>
      <c r="H149" s="178"/>
      <c r="I149" s="179"/>
      <c r="J149" s="16"/>
      <c r="K149" s="16"/>
    </row>
    <row r="150" spans="2:11" s="13" customFormat="1" x14ac:dyDescent="0.2">
      <c r="B150" s="9"/>
      <c r="C150" s="6"/>
      <c r="D150" s="98"/>
      <c r="E150" s="98"/>
      <c r="F150" s="98"/>
      <c r="G150" s="177"/>
      <c r="H150" s="178"/>
      <c r="I150" s="179"/>
      <c r="J150" s="16"/>
      <c r="K150" s="16"/>
    </row>
    <row r="151" spans="2:11" s="13" customFormat="1" x14ac:dyDescent="0.2">
      <c r="B151" s="9"/>
      <c r="C151" s="6"/>
      <c r="D151" s="98"/>
      <c r="E151" s="98"/>
      <c r="F151" s="98"/>
      <c r="G151" s="177"/>
      <c r="H151" s="178"/>
      <c r="I151" s="179"/>
      <c r="J151" s="16"/>
      <c r="K151" s="16"/>
    </row>
    <row r="152" spans="2:11" s="13" customFormat="1" x14ac:dyDescent="0.2">
      <c r="B152" s="9"/>
      <c r="C152" s="6"/>
      <c r="D152" s="98"/>
      <c r="E152" s="98"/>
      <c r="F152" s="98"/>
      <c r="G152" s="177"/>
      <c r="H152" s="178"/>
      <c r="I152" s="179"/>
      <c r="J152" s="16"/>
      <c r="K152" s="16"/>
    </row>
    <row r="153" spans="2:11" s="13" customFormat="1" x14ac:dyDescent="0.2">
      <c r="B153" s="9"/>
      <c r="C153" s="6"/>
      <c r="D153" s="98"/>
      <c r="E153" s="98"/>
      <c r="F153" s="98"/>
      <c r="G153" s="177"/>
      <c r="H153" s="178"/>
      <c r="I153" s="179"/>
      <c r="J153" s="16"/>
      <c r="K153" s="16"/>
    </row>
    <row r="154" spans="2:11" s="13" customFormat="1" x14ac:dyDescent="0.2">
      <c r="B154" s="9"/>
      <c r="C154" s="6"/>
      <c r="D154" s="98"/>
      <c r="E154" s="98"/>
      <c r="F154" s="98"/>
      <c r="G154" s="177"/>
      <c r="H154" s="178"/>
      <c r="I154" s="179"/>
      <c r="J154" s="16"/>
      <c r="K154" s="16"/>
    </row>
    <row r="155" spans="2:11" s="13" customFormat="1" x14ac:dyDescent="0.2">
      <c r="B155" s="9"/>
      <c r="C155" s="6"/>
      <c r="D155" s="98"/>
      <c r="E155" s="98"/>
      <c r="F155" s="98"/>
      <c r="G155" s="177"/>
      <c r="H155" s="178"/>
      <c r="I155" s="179"/>
      <c r="J155" s="16"/>
      <c r="K155" s="16"/>
    </row>
    <row r="156" spans="2:11" s="13" customFormat="1" x14ac:dyDescent="0.2">
      <c r="B156" s="9"/>
      <c r="C156" s="6"/>
      <c r="D156" s="98"/>
      <c r="E156" s="98"/>
      <c r="F156" s="98"/>
      <c r="G156" s="177"/>
      <c r="H156" s="178"/>
      <c r="I156" s="179"/>
      <c r="J156" s="16"/>
      <c r="K156" s="16"/>
    </row>
    <row r="157" spans="2:11" s="13" customFormat="1" x14ac:dyDescent="0.2">
      <c r="B157" s="9"/>
      <c r="C157" s="6"/>
      <c r="D157" s="98"/>
      <c r="E157" s="98"/>
      <c r="F157" s="98"/>
      <c r="G157" s="177"/>
      <c r="H157" s="178"/>
      <c r="I157" s="179"/>
      <c r="J157" s="16"/>
      <c r="K157" s="16"/>
    </row>
    <row r="158" spans="2:11" s="13" customFormat="1" x14ac:dyDescent="0.2">
      <c r="B158" s="9"/>
      <c r="C158" s="6"/>
      <c r="D158" s="98"/>
      <c r="E158" s="98"/>
      <c r="F158" s="98"/>
      <c r="G158" s="177"/>
      <c r="H158" s="178"/>
      <c r="I158" s="179"/>
      <c r="J158" s="16"/>
      <c r="K158" s="16"/>
    </row>
    <row r="159" spans="2:11" s="13" customFormat="1" x14ac:dyDescent="0.2">
      <c r="B159" s="9"/>
      <c r="C159" s="6"/>
      <c r="D159" s="98"/>
      <c r="E159" s="98"/>
      <c r="F159" s="98"/>
      <c r="G159" s="177"/>
      <c r="H159" s="178"/>
      <c r="I159" s="179"/>
      <c r="J159" s="16"/>
      <c r="K159" s="16"/>
    </row>
    <row r="160" spans="2:11" s="13" customFormat="1" x14ac:dyDescent="0.2">
      <c r="B160" s="9"/>
      <c r="C160" s="6"/>
      <c r="D160" s="98"/>
      <c r="E160" s="98"/>
      <c r="F160" s="98"/>
      <c r="G160" s="177"/>
      <c r="H160" s="178"/>
      <c r="I160" s="179"/>
      <c r="J160" s="16"/>
      <c r="K160" s="16"/>
    </row>
    <row r="161" spans="2:11" s="13" customFormat="1" x14ac:dyDescent="0.2">
      <c r="B161" s="9"/>
      <c r="C161" s="6"/>
      <c r="D161" s="98"/>
      <c r="E161" s="98"/>
      <c r="F161" s="98"/>
      <c r="G161" s="177"/>
      <c r="H161" s="178"/>
      <c r="I161" s="179"/>
      <c r="J161" s="16"/>
      <c r="K161" s="16"/>
    </row>
    <row r="162" spans="2:11" s="13" customFormat="1" x14ac:dyDescent="0.2">
      <c r="B162" s="9"/>
      <c r="C162" s="6"/>
      <c r="D162" s="98"/>
      <c r="E162" s="98"/>
      <c r="F162" s="98"/>
      <c r="G162" s="177"/>
      <c r="H162" s="178"/>
      <c r="I162" s="179"/>
      <c r="J162" s="16"/>
      <c r="K162" s="16"/>
    </row>
    <row r="163" spans="2:11" s="13" customFormat="1" x14ac:dyDescent="0.2">
      <c r="B163" s="9"/>
      <c r="C163" s="6"/>
      <c r="D163" s="98"/>
      <c r="E163" s="98"/>
      <c r="F163" s="98"/>
      <c r="G163" s="177"/>
      <c r="H163" s="178"/>
      <c r="I163" s="179"/>
      <c r="J163" s="16"/>
      <c r="K163" s="16"/>
    </row>
    <row r="164" spans="2:11" s="13" customFormat="1" x14ac:dyDescent="0.2">
      <c r="B164" s="9"/>
      <c r="C164" s="6"/>
      <c r="D164" s="98"/>
      <c r="E164" s="98"/>
      <c r="F164" s="98"/>
      <c r="G164" s="177"/>
      <c r="H164" s="178"/>
      <c r="I164" s="179"/>
      <c r="J164" s="16"/>
      <c r="K164" s="16"/>
    </row>
    <row r="165" spans="2:11" s="13" customFormat="1" x14ac:dyDescent="0.2">
      <c r="B165" s="9"/>
      <c r="C165" s="6"/>
      <c r="D165" s="98"/>
      <c r="E165" s="98"/>
      <c r="F165" s="98"/>
      <c r="G165" s="177"/>
      <c r="H165" s="178"/>
      <c r="I165" s="179"/>
      <c r="J165" s="16"/>
      <c r="K165" s="16"/>
    </row>
    <row r="166" spans="2:11" s="13" customFormat="1" x14ac:dyDescent="0.2">
      <c r="B166" s="9"/>
      <c r="C166" s="6"/>
      <c r="D166" s="98"/>
      <c r="E166" s="98"/>
      <c r="F166" s="98"/>
      <c r="G166" s="177"/>
      <c r="H166" s="178"/>
      <c r="I166" s="179"/>
      <c r="J166" s="16"/>
      <c r="K166" s="16"/>
    </row>
    <row r="167" spans="2:11" s="13" customFormat="1" x14ac:dyDescent="0.2">
      <c r="B167" s="9"/>
      <c r="C167" s="6"/>
      <c r="D167" s="98"/>
      <c r="E167" s="98"/>
      <c r="F167" s="98"/>
      <c r="G167" s="177"/>
      <c r="H167" s="178"/>
      <c r="I167" s="179"/>
      <c r="J167" s="16"/>
      <c r="K167" s="16"/>
    </row>
    <row r="168" spans="2:11" s="13" customFormat="1" x14ac:dyDescent="0.2">
      <c r="B168" s="9"/>
      <c r="C168" s="6"/>
      <c r="D168" s="98"/>
      <c r="E168" s="98"/>
      <c r="F168" s="98"/>
      <c r="G168" s="177"/>
      <c r="H168" s="178"/>
      <c r="I168" s="179"/>
      <c r="J168" s="16"/>
      <c r="K168" s="16"/>
    </row>
    <row r="169" spans="2:11" s="13" customFormat="1" x14ac:dyDescent="0.2">
      <c r="B169" s="9"/>
      <c r="C169" s="6"/>
      <c r="D169" s="98"/>
      <c r="E169" s="98"/>
      <c r="F169" s="98"/>
      <c r="G169" s="177"/>
      <c r="H169" s="178"/>
      <c r="I169" s="179"/>
      <c r="J169" s="16"/>
      <c r="K169" s="16"/>
    </row>
    <row r="170" spans="2:11" s="13" customFormat="1" x14ac:dyDescent="0.2">
      <c r="B170" s="9"/>
      <c r="C170" s="6"/>
      <c r="D170" s="98"/>
      <c r="E170" s="98"/>
      <c r="F170" s="98"/>
      <c r="G170" s="177"/>
      <c r="H170" s="178"/>
      <c r="I170" s="179"/>
      <c r="J170" s="16"/>
      <c r="K170" s="16"/>
    </row>
    <row r="171" spans="2:11" s="13" customFormat="1" x14ac:dyDescent="0.2">
      <c r="B171" s="9"/>
      <c r="C171" s="6"/>
      <c r="D171" s="98"/>
      <c r="E171" s="98"/>
      <c r="F171" s="98"/>
      <c r="G171" s="177"/>
      <c r="H171" s="178"/>
      <c r="I171" s="179"/>
      <c r="J171" s="16"/>
      <c r="K171" s="16"/>
    </row>
    <row r="172" spans="2:11" s="13" customFormat="1" x14ac:dyDescent="0.2">
      <c r="B172" s="9"/>
      <c r="C172" s="6"/>
      <c r="D172" s="98"/>
      <c r="E172" s="98"/>
      <c r="F172" s="98"/>
      <c r="G172" s="177"/>
      <c r="H172" s="178"/>
      <c r="I172" s="179"/>
      <c r="J172" s="16"/>
      <c r="K172" s="16"/>
    </row>
    <row r="173" spans="2:11" s="13" customFormat="1" x14ac:dyDescent="0.2">
      <c r="B173" s="9"/>
      <c r="C173" s="6"/>
      <c r="D173" s="98"/>
      <c r="E173" s="98"/>
      <c r="F173" s="98"/>
      <c r="G173" s="177"/>
      <c r="H173" s="178"/>
      <c r="I173" s="179"/>
      <c r="J173" s="16"/>
      <c r="K173" s="16"/>
    </row>
    <row r="174" spans="2:11" s="13" customFormat="1" x14ac:dyDescent="0.2">
      <c r="B174" s="9"/>
      <c r="C174" s="6"/>
      <c r="D174" s="98"/>
      <c r="E174" s="98"/>
      <c r="F174" s="98"/>
      <c r="G174" s="177"/>
      <c r="H174" s="178"/>
      <c r="I174" s="179"/>
      <c r="J174" s="16"/>
      <c r="K174" s="16"/>
    </row>
    <row r="175" spans="2:11" s="13" customFormat="1" x14ac:dyDescent="0.2">
      <c r="B175" s="9"/>
      <c r="C175" s="6"/>
      <c r="D175" s="98"/>
      <c r="E175" s="98"/>
      <c r="F175" s="98"/>
      <c r="G175" s="177"/>
      <c r="H175" s="178"/>
      <c r="I175" s="179"/>
      <c r="J175" s="16"/>
      <c r="K175" s="16"/>
    </row>
    <row r="176" spans="2:11" s="13" customFormat="1" x14ac:dyDescent="0.2">
      <c r="B176" s="9"/>
      <c r="C176" s="6"/>
      <c r="D176" s="98"/>
      <c r="E176" s="98"/>
      <c r="F176" s="98"/>
      <c r="G176" s="177"/>
      <c r="H176" s="178"/>
      <c r="I176" s="179"/>
      <c r="J176" s="16"/>
      <c r="K176" s="16"/>
    </row>
    <row r="177" spans="2:11" s="13" customFormat="1" x14ac:dyDescent="0.2">
      <c r="B177" s="9"/>
      <c r="C177" s="6"/>
      <c r="D177" s="98"/>
      <c r="E177" s="98"/>
      <c r="F177" s="98"/>
      <c r="G177" s="177"/>
      <c r="H177" s="178"/>
      <c r="I177" s="179"/>
      <c r="J177" s="16"/>
      <c r="K177" s="16"/>
    </row>
    <row r="178" spans="2:11" s="13" customFormat="1" x14ac:dyDescent="0.2">
      <c r="B178" s="9"/>
      <c r="C178" s="6"/>
      <c r="D178" s="98"/>
      <c r="E178" s="98"/>
      <c r="F178" s="98"/>
      <c r="G178" s="177"/>
      <c r="H178" s="178"/>
      <c r="I178" s="179"/>
      <c r="J178" s="16"/>
      <c r="K178" s="16"/>
    </row>
    <row r="179" spans="2:11" s="13" customFormat="1" x14ac:dyDescent="0.2">
      <c r="B179" s="9"/>
      <c r="C179" s="6"/>
      <c r="D179" s="98"/>
      <c r="E179" s="98"/>
      <c r="F179" s="98"/>
      <c r="G179" s="177"/>
      <c r="H179" s="178"/>
      <c r="I179" s="179"/>
      <c r="J179" s="16"/>
      <c r="K179" s="16"/>
    </row>
    <row r="180" spans="2:11" s="13" customFormat="1" x14ac:dyDescent="0.2">
      <c r="B180" s="9"/>
      <c r="C180" s="6"/>
      <c r="D180" s="98"/>
      <c r="E180" s="98"/>
      <c r="F180" s="98"/>
      <c r="G180" s="177"/>
      <c r="H180" s="178"/>
      <c r="I180" s="179"/>
      <c r="J180" s="16"/>
      <c r="K180" s="16"/>
    </row>
    <row r="181" spans="2:11" s="13" customFormat="1" x14ac:dyDescent="0.2">
      <c r="B181" s="9"/>
      <c r="C181" s="6"/>
      <c r="D181" s="98"/>
      <c r="E181" s="98"/>
      <c r="F181" s="98"/>
      <c r="G181" s="177"/>
      <c r="H181" s="178"/>
      <c r="I181" s="179"/>
      <c r="J181" s="16"/>
      <c r="K181" s="16"/>
    </row>
    <row r="182" spans="2:11" s="13" customFormat="1" x14ac:dyDescent="0.2">
      <c r="B182" s="9"/>
      <c r="C182" s="6"/>
      <c r="D182" s="98"/>
      <c r="E182" s="98"/>
      <c r="F182" s="98"/>
      <c r="G182" s="177"/>
      <c r="H182" s="178"/>
      <c r="I182" s="179"/>
      <c r="J182" s="16"/>
      <c r="K182" s="16"/>
    </row>
    <row r="183" spans="2:11" s="13" customFormat="1" x14ac:dyDescent="0.2">
      <c r="B183" s="9"/>
      <c r="C183" s="6"/>
      <c r="D183" s="98"/>
      <c r="E183" s="98"/>
      <c r="F183" s="98"/>
      <c r="G183" s="177"/>
      <c r="H183" s="178"/>
      <c r="I183" s="179"/>
      <c r="J183" s="16"/>
      <c r="K183" s="16"/>
    </row>
    <row r="184" spans="2:11" s="13" customFormat="1" x14ac:dyDescent="0.2">
      <c r="B184" s="9"/>
      <c r="C184" s="6"/>
      <c r="D184" s="98"/>
      <c r="E184" s="98"/>
      <c r="F184" s="98"/>
      <c r="G184" s="177"/>
      <c r="H184" s="178"/>
      <c r="I184" s="179"/>
      <c r="J184" s="16"/>
      <c r="K184" s="16"/>
    </row>
    <row r="185" spans="2:11" s="13" customFormat="1" x14ac:dyDescent="0.2">
      <c r="B185" s="9"/>
      <c r="C185" s="6"/>
      <c r="D185" s="98"/>
      <c r="E185" s="98"/>
      <c r="F185" s="98"/>
      <c r="G185" s="177"/>
      <c r="H185" s="178"/>
      <c r="I185" s="179"/>
      <c r="J185" s="16"/>
      <c r="K185" s="16"/>
    </row>
    <row r="186" spans="2:11" s="13" customFormat="1" x14ac:dyDescent="0.2">
      <c r="B186" s="9"/>
      <c r="C186" s="6"/>
      <c r="D186" s="98"/>
      <c r="E186" s="98"/>
      <c r="F186" s="98"/>
      <c r="G186" s="177"/>
      <c r="H186" s="178"/>
      <c r="I186" s="179"/>
      <c r="J186" s="16"/>
      <c r="K186" s="16"/>
    </row>
    <row r="187" spans="2:11" s="13" customFormat="1" x14ac:dyDescent="0.2">
      <c r="B187" s="9"/>
      <c r="C187" s="6"/>
      <c r="D187" s="98"/>
      <c r="E187" s="98"/>
      <c r="F187" s="98"/>
      <c r="G187" s="177"/>
      <c r="H187" s="178"/>
      <c r="I187" s="179"/>
      <c r="J187" s="16"/>
      <c r="K187" s="16"/>
    </row>
    <row r="188" spans="2:11" s="13" customFormat="1" x14ac:dyDescent="0.2">
      <c r="B188" s="9"/>
      <c r="C188" s="6"/>
      <c r="D188" s="98"/>
      <c r="E188" s="98"/>
      <c r="F188" s="98"/>
      <c r="G188" s="177"/>
      <c r="H188" s="178"/>
      <c r="I188" s="179"/>
      <c r="J188" s="16"/>
      <c r="K188" s="16"/>
    </row>
    <row r="189" spans="2:11" s="13" customFormat="1" x14ac:dyDescent="0.2">
      <c r="B189" s="9"/>
      <c r="C189" s="6"/>
      <c r="D189" s="98"/>
      <c r="E189" s="98"/>
      <c r="F189" s="98"/>
      <c r="G189" s="177"/>
      <c r="H189" s="178"/>
      <c r="I189" s="179"/>
      <c r="J189" s="16"/>
      <c r="K189" s="16"/>
    </row>
    <row r="190" spans="2:11" s="13" customFormat="1" x14ac:dyDescent="0.2">
      <c r="B190" s="9"/>
      <c r="C190" s="6"/>
      <c r="D190" s="98"/>
      <c r="E190" s="98"/>
      <c r="F190" s="98"/>
      <c r="G190" s="177"/>
      <c r="H190" s="178"/>
      <c r="I190" s="179"/>
      <c r="J190" s="16"/>
      <c r="K190" s="16"/>
    </row>
    <row r="191" spans="2:11" s="13" customFormat="1" x14ac:dyDescent="0.2">
      <c r="B191" s="9"/>
      <c r="C191" s="6"/>
      <c r="D191" s="98"/>
      <c r="E191" s="98"/>
      <c r="F191" s="98"/>
      <c r="G191" s="177"/>
      <c r="H191" s="178"/>
      <c r="I191" s="179"/>
      <c r="J191" s="16"/>
      <c r="K191" s="16"/>
    </row>
    <row r="192" spans="2:11" s="13" customFormat="1" x14ac:dyDescent="0.2">
      <c r="B192" s="9"/>
      <c r="C192" s="6"/>
      <c r="D192" s="98"/>
      <c r="E192" s="98"/>
      <c r="F192" s="98"/>
      <c r="G192" s="177"/>
      <c r="H192" s="178"/>
      <c r="I192" s="179"/>
      <c r="J192" s="16"/>
      <c r="K192" s="16"/>
    </row>
    <row r="193" spans="2:9" s="13" customFormat="1" x14ac:dyDescent="0.2">
      <c r="B193" s="9"/>
      <c r="C193" s="6"/>
      <c r="D193" s="98"/>
      <c r="E193" s="98"/>
      <c r="F193" s="98"/>
      <c r="G193" s="177"/>
      <c r="H193" s="178"/>
      <c r="I193" s="179"/>
    </row>
    <row r="194" spans="2:9" s="13" customFormat="1" x14ac:dyDescent="0.2">
      <c r="B194" s="9"/>
      <c r="C194" s="6"/>
      <c r="D194" s="98"/>
      <c r="E194" s="98"/>
      <c r="F194" s="98"/>
      <c r="G194" s="177"/>
      <c r="H194" s="178"/>
      <c r="I194" s="179"/>
    </row>
    <row r="195" spans="2:9" s="13" customFormat="1" x14ac:dyDescent="0.2">
      <c r="B195" s="9"/>
      <c r="C195" s="6"/>
      <c r="D195" s="98"/>
      <c r="E195" s="98"/>
      <c r="F195" s="98"/>
      <c r="G195" s="177"/>
      <c r="H195" s="178"/>
      <c r="I195" s="179"/>
    </row>
    <row r="196" spans="2:9" s="13" customFormat="1" x14ac:dyDescent="0.2">
      <c r="B196" s="9"/>
      <c r="C196" s="6"/>
      <c r="D196" s="98"/>
      <c r="E196" s="98"/>
      <c r="F196" s="98"/>
      <c r="G196" s="177"/>
      <c r="H196" s="178"/>
      <c r="I196" s="179"/>
    </row>
    <row r="197" spans="2:9" s="13" customFormat="1" x14ac:dyDescent="0.2">
      <c r="B197" s="9"/>
      <c r="C197" s="6"/>
      <c r="D197" s="98"/>
      <c r="E197" s="98"/>
      <c r="F197" s="98"/>
      <c r="G197" s="177"/>
      <c r="H197" s="178"/>
      <c r="I197" s="179"/>
    </row>
    <row r="198" spans="2:9" s="13" customFormat="1" x14ac:dyDescent="0.2">
      <c r="B198" s="9"/>
      <c r="C198" s="6"/>
      <c r="D198" s="98"/>
      <c r="E198" s="98"/>
      <c r="F198" s="98"/>
      <c r="G198" s="177"/>
      <c r="H198" s="178"/>
      <c r="I198" s="179"/>
    </row>
    <row r="199" spans="2:9" s="13" customFormat="1" x14ac:dyDescent="0.2">
      <c r="B199" s="9"/>
      <c r="C199" s="6"/>
      <c r="D199" s="98"/>
      <c r="E199" s="98"/>
      <c r="F199" s="98"/>
      <c r="G199" s="177"/>
      <c r="H199" s="178"/>
      <c r="I199" s="179"/>
    </row>
    <row r="200" spans="2:9" s="13" customFormat="1" x14ac:dyDescent="0.2">
      <c r="B200" s="9"/>
      <c r="C200" s="6"/>
      <c r="D200" s="98"/>
      <c r="E200" s="98"/>
      <c r="F200" s="98"/>
      <c r="G200" s="177"/>
      <c r="H200" s="178"/>
      <c r="I200" s="179"/>
    </row>
    <row r="201" spans="2:9" s="13" customFormat="1" x14ac:dyDescent="0.2">
      <c r="B201" s="9"/>
      <c r="C201" s="6"/>
      <c r="D201" s="98"/>
      <c r="E201" s="98"/>
      <c r="F201" s="98"/>
      <c r="G201" s="177"/>
      <c r="H201" s="178"/>
      <c r="I201" s="179"/>
    </row>
    <row r="202" spans="2:9" s="13" customFormat="1" x14ac:dyDescent="0.2">
      <c r="B202" s="9"/>
      <c r="C202" s="6"/>
      <c r="D202" s="98"/>
      <c r="E202" s="98"/>
      <c r="F202" s="98"/>
      <c r="G202" s="177"/>
      <c r="H202" s="178"/>
      <c r="I202" s="179"/>
    </row>
    <row r="203" spans="2:9" s="13" customFormat="1" x14ac:dyDescent="0.2">
      <c r="B203" s="9"/>
      <c r="C203" s="6"/>
      <c r="D203" s="98"/>
      <c r="E203" s="98"/>
      <c r="F203" s="98"/>
      <c r="G203" s="177"/>
      <c r="H203" s="178"/>
      <c r="I203" s="179"/>
    </row>
    <row r="204" spans="2:9" s="13" customFormat="1" x14ac:dyDescent="0.2">
      <c r="B204" s="9"/>
      <c r="C204" s="6"/>
      <c r="D204" s="98"/>
      <c r="E204" s="98"/>
      <c r="F204" s="98"/>
      <c r="G204" s="177"/>
      <c r="H204" s="178"/>
      <c r="I204" s="179"/>
    </row>
    <row r="205" spans="2:9" s="13" customFormat="1" x14ac:dyDescent="0.2">
      <c r="B205" s="9"/>
      <c r="C205" s="6"/>
      <c r="D205" s="98"/>
      <c r="E205" s="98"/>
      <c r="F205" s="98"/>
      <c r="G205" s="177"/>
      <c r="H205" s="178"/>
      <c r="I205" s="179"/>
    </row>
    <row r="206" spans="2:9" s="13" customFormat="1" x14ac:dyDescent="0.2">
      <c r="B206" s="9"/>
      <c r="C206" s="6"/>
      <c r="D206" s="98"/>
      <c r="E206" s="98"/>
      <c r="F206" s="98"/>
      <c r="G206" s="177"/>
      <c r="H206" s="178"/>
      <c r="I206" s="179"/>
    </row>
    <row r="207" spans="2:9" s="13" customFormat="1" x14ac:dyDescent="0.2">
      <c r="B207" s="9"/>
      <c r="C207" s="6"/>
      <c r="D207" s="98"/>
      <c r="E207" s="98"/>
      <c r="F207" s="98"/>
      <c r="G207" s="177"/>
      <c r="H207" s="178"/>
      <c r="I207" s="179"/>
    </row>
    <row r="208" spans="2:9" s="13" customFormat="1" x14ac:dyDescent="0.2">
      <c r="B208" s="9"/>
      <c r="C208" s="6"/>
      <c r="D208" s="98"/>
      <c r="E208" s="98"/>
      <c r="F208" s="98"/>
      <c r="G208" s="177"/>
      <c r="H208" s="178"/>
      <c r="I208" s="179"/>
    </row>
    <row r="209" spans="2:9" s="13" customFormat="1" x14ac:dyDescent="0.2">
      <c r="B209" s="9"/>
      <c r="C209" s="6"/>
      <c r="D209" s="98"/>
      <c r="E209" s="98"/>
      <c r="F209" s="98"/>
      <c r="G209" s="177"/>
      <c r="H209" s="178"/>
      <c r="I209" s="179"/>
    </row>
    <row r="210" spans="2:9" s="13" customFormat="1" x14ac:dyDescent="0.2">
      <c r="B210" s="9"/>
      <c r="C210" s="6"/>
      <c r="D210" s="98"/>
      <c r="E210" s="98"/>
      <c r="F210" s="98"/>
      <c r="G210" s="177"/>
      <c r="H210" s="178"/>
      <c r="I210" s="179"/>
    </row>
    <row r="211" spans="2:9" s="13" customFormat="1" x14ac:dyDescent="0.2">
      <c r="B211" s="9"/>
      <c r="C211" s="6"/>
      <c r="D211" s="98"/>
      <c r="E211" s="98"/>
      <c r="F211" s="98"/>
      <c r="G211" s="177"/>
      <c r="H211" s="178"/>
      <c r="I211" s="179"/>
    </row>
    <row r="212" spans="2:9" s="13" customFormat="1" x14ac:dyDescent="0.2">
      <c r="B212" s="9"/>
      <c r="C212" s="6"/>
      <c r="D212" s="98"/>
      <c r="E212" s="98"/>
      <c r="F212" s="98"/>
      <c r="G212" s="177"/>
      <c r="H212" s="178"/>
      <c r="I212" s="179"/>
    </row>
    <row r="213" spans="2:9" s="13" customFormat="1" x14ac:dyDescent="0.2">
      <c r="B213" s="9"/>
      <c r="C213" s="6"/>
      <c r="D213" s="98"/>
      <c r="E213" s="98"/>
      <c r="F213" s="98"/>
      <c r="G213" s="177"/>
      <c r="H213" s="178"/>
      <c r="I213" s="179"/>
    </row>
    <row r="214" spans="2:9" s="13" customFormat="1" x14ac:dyDescent="0.2">
      <c r="B214" s="9"/>
      <c r="C214" s="6"/>
      <c r="D214" s="98"/>
      <c r="E214" s="98"/>
      <c r="F214" s="98"/>
      <c r="G214" s="177"/>
      <c r="H214" s="178"/>
      <c r="I214" s="179"/>
    </row>
    <row r="215" spans="2:9" s="13" customFormat="1" x14ac:dyDescent="0.2">
      <c r="B215" s="9"/>
      <c r="C215" s="6"/>
      <c r="D215" s="98"/>
      <c r="E215" s="98"/>
      <c r="F215" s="98"/>
      <c r="G215" s="177"/>
      <c r="H215" s="178"/>
      <c r="I215" s="179"/>
    </row>
    <row r="216" spans="2:9" s="13" customFormat="1" x14ac:dyDescent="0.2">
      <c r="B216" s="9"/>
      <c r="C216" s="6"/>
      <c r="D216" s="98"/>
      <c r="E216" s="98"/>
      <c r="F216" s="98"/>
      <c r="G216" s="177"/>
      <c r="H216" s="178"/>
      <c r="I216" s="179"/>
    </row>
    <row r="217" spans="2:9" s="13" customFormat="1" x14ac:dyDescent="0.2">
      <c r="B217" s="9"/>
      <c r="C217" s="6"/>
      <c r="D217" s="98"/>
      <c r="E217" s="98"/>
      <c r="F217" s="98"/>
      <c r="G217" s="177"/>
      <c r="H217" s="178"/>
      <c r="I217" s="179"/>
    </row>
    <row r="218" spans="2:9" s="13" customFormat="1" x14ac:dyDescent="0.2">
      <c r="B218" s="9"/>
      <c r="C218" s="6"/>
      <c r="D218" s="98"/>
      <c r="E218" s="98"/>
      <c r="F218" s="98"/>
      <c r="G218" s="177"/>
      <c r="H218" s="178"/>
      <c r="I218" s="179"/>
    </row>
    <row r="219" spans="2:9" s="13" customFormat="1" x14ac:dyDescent="0.2">
      <c r="B219" s="9"/>
      <c r="C219" s="6"/>
      <c r="D219" s="98"/>
      <c r="E219" s="98"/>
      <c r="F219" s="98"/>
      <c r="G219" s="177"/>
      <c r="H219" s="178"/>
      <c r="I219" s="179"/>
    </row>
    <row r="220" spans="2:9" s="13" customFormat="1" x14ac:dyDescent="0.2">
      <c r="B220" s="9"/>
      <c r="C220" s="6"/>
      <c r="D220" s="98"/>
      <c r="E220" s="98"/>
      <c r="F220" s="98"/>
      <c r="G220" s="177"/>
      <c r="H220" s="178"/>
      <c r="I220" s="179"/>
    </row>
    <row r="221" spans="2:9" s="13" customFormat="1" x14ac:dyDescent="0.2">
      <c r="B221" s="9"/>
      <c r="C221" s="6"/>
      <c r="D221" s="98"/>
      <c r="E221" s="98"/>
      <c r="F221" s="98"/>
      <c r="G221" s="177"/>
      <c r="H221" s="178"/>
      <c r="I221" s="179"/>
    </row>
    <row r="222" spans="2:9" s="13" customFormat="1" x14ac:dyDescent="0.2">
      <c r="B222" s="9"/>
      <c r="C222" s="6"/>
      <c r="D222" s="98"/>
      <c r="E222" s="98"/>
      <c r="F222" s="98"/>
      <c r="G222" s="177"/>
      <c r="H222" s="178"/>
      <c r="I222" s="179"/>
    </row>
    <row r="223" spans="2:9" s="13" customFormat="1" x14ac:dyDescent="0.2">
      <c r="B223" s="9"/>
      <c r="C223" s="6"/>
      <c r="D223" s="98"/>
      <c r="E223" s="98"/>
      <c r="F223" s="98"/>
      <c r="G223" s="177"/>
      <c r="H223" s="178"/>
      <c r="I223" s="179"/>
    </row>
    <row r="224" spans="2:9" s="13" customFormat="1" x14ac:dyDescent="0.2">
      <c r="B224" s="9"/>
      <c r="C224" s="6"/>
      <c r="D224" s="98"/>
      <c r="E224" s="98"/>
      <c r="F224" s="98"/>
      <c r="G224" s="177"/>
      <c r="H224" s="178"/>
      <c r="I224" s="179"/>
    </row>
    <row r="225" spans="2:9" s="13" customFormat="1" x14ac:dyDescent="0.2">
      <c r="B225" s="9"/>
      <c r="C225" s="6"/>
      <c r="D225" s="98"/>
      <c r="E225" s="98"/>
      <c r="F225" s="98"/>
      <c r="G225" s="177"/>
      <c r="H225" s="178"/>
      <c r="I225" s="179"/>
    </row>
    <row r="226" spans="2:9" s="13" customFormat="1" x14ac:dyDescent="0.2">
      <c r="B226" s="9"/>
      <c r="C226" s="6"/>
      <c r="D226" s="98"/>
      <c r="E226" s="98"/>
      <c r="F226" s="98"/>
      <c r="G226" s="177"/>
      <c r="H226" s="178"/>
      <c r="I226" s="179"/>
    </row>
    <row r="227" spans="2:9" s="13" customFormat="1" x14ac:dyDescent="0.2">
      <c r="B227" s="9"/>
      <c r="C227" s="6"/>
      <c r="D227" s="98"/>
      <c r="E227" s="98"/>
      <c r="F227" s="98"/>
      <c r="G227" s="177"/>
      <c r="H227" s="178"/>
      <c r="I227" s="179"/>
    </row>
    <row r="228" spans="2:9" s="13" customFormat="1" x14ac:dyDescent="0.2">
      <c r="B228" s="9"/>
      <c r="C228" s="6"/>
      <c r="D228" s="98"/>
      <c r="E228" s="98"/>
      <c r="F228" s="98"/>
      <c r="G228" s="177"/>
      <c r="H228" s="178"/>
      <c r="I228" s="179"/>
    </row>
    <row r="229" spans="2:9" s="13" customFormat="1" x14ac:dyDescent="0.2">
      <c r="B229" s="9"/>
      <c r="C229" s="6"/>
      <c r="D229" s="98"/>
      <c r="E229" s="98"/>
      <c r="F229" s="98"/>
      <c r="G229" s="177"/>
      <c r="H229" s="178"/>
      <c r="I229" s="179"/>
    </row>
    <row r="230" spans="2:9" s="13" customFormat="1" x14ac:dyDescent="0.2">
      <c r="B230" s="9"/>
      <c r="C230" s="6"/>
      <c r="D230" s="98"/>
      <c r="E230" s="98"/>
      <c r="F230" s="98"/>
      <c r="G230" s="177"/>
      <c r="H230" s="178"/>
      <c r="I230" s="179"/>
    </row>
    <row r="231" spans="2:9" s="13" customFormat="1" x14ac:dyDescent="0.2">
      <c r="B231" s="9"/>
      <c r="C231" s="6"/>
      <c r="D231" s="98"/>
      <c r="E231" s="98"/>
      <c r="F231" s="98"/>
      <c r="G231" s="177"/>
      <c r="H231" s="178"/>
      <c r="I231" s="179"/>
    </row>
    <row r="232" spans="2:9" s="13" customFormat="1" x14ac:dyDescent="0.2">
      <c r="B232" s="9"/>
      <c r="C232" s="6"/>
      <c r="D232" s="98"/>
      <c r="E232" s="98"/>
      <c r="F232" s="98"/>
      <c r="G232" s="177"/>
      <c r="H232" s="178"/>
      <c r="I232" s="179"/>
    </row>
    <row r="233" spans="2:9" s="13" customFormat="1" x14ac:dyDescent="0.2">
      <c r="B233" s="9"/>
      <c r="C233" s="6"/>
      <c r="D233" s="98"/>
      <c r="E233" s="98"/>
      <c r="F233" s="98"/>
      <c r="G233" s="177"/>
      <c r="H233" s="178"/>
      <c r="I233" s="179"/>
    </row>
    <row r="234" spans="2:9" s="13" customFormat="1" x14ac:dyDescent="0.2">
      <c r="B234" s="9"/>
      <c r="C234" s="6"/>
      <c r="D234" s="98"/>
      <c r="E234" s="98"/>
      <c r="F234" s="98"/>
      <c r="G234" s="177"/>
      <c r="H234" s="178"/>
      <c r="I234" s="179"/>
    </row>
    <row r="235" spans="2:9" s="13" customFormat="1" x14ac:dyDescent="0.2">
      <c r="B235" s="9"/>
      <c r="C235" s="6"/>
      <c r="D235" s="98"/>
      <c r="E235" s="98"/>
      <c r="F235" s="98"/>
      <c r="G235" s="177"/>
      <c r="H235" s="178"/>
      <c r="I235" s="179"/>
    </row>
    <row r="236" spans="2:9" s="13" customFormat="1" x14ac:dyDescent="0.2">
      <c r="B236" s="9"/>
      <c r="C236" s="6"/>
      <c r="D236" s="98"/>
      <c r="E236" s="98"/>
      <c r="F236" s="98"/>
      <c r="G236" s="177"/>
      <c r="H236" s="178"/>
      <c r="I236" s="179"/>
    </row>
    <row r="237" spans="2:9" s="13" customFormat="1" x14ac:dyDescent="0.2">
      <c r="B237" s="9"/>
      <c r="C237" s="6"/>
      <c r="D237" s="98"/>
      <c r="E237" s="98"/>
      <c r="F237" s="98"/>
      <c r="G237" s="177"/>
      <c r="H237" s="178"/>
      <c r="I237" s="179"/>
    </row>
    <row r="238" spans="2:9" s="13" customFormat="1" x14ac:dyDescent="0.2">
      <c r="B238" s="9"/>
      <c r="C238" s="6"/>
      <c r="D238" s="98"/>
      <c r="E238" s="98"/>
      <c r="F238" s="98"/>
      <c r="G238" s="177"/>
      <c r="H238" s="178"/>
      <c r="I238" s="179"/>
    </row>
    <row r="239" spans="2:9" s="13" customFormat="1" x14ac:dyDescent="0.2">
      <c r="B239" s="9"/>
      <c r="C239" s="6"/>
      <c r="D239" s="98"/>
      <c r="E239" s="98"/>
      <c r="F239" s="98"/>
      <c r="G239" s="177"/>
      <c r="H239" s="178"/>
      <c r="I239" s="179"/>
    </row>
    <row r="240" spans="2:9" s="13" customFormat="1" x14ac:dyDescent="0.2">
      <c r="B240" s="9"/>
      <c r="C240" s="6"/>
      <c r="D240" s="98"/>
      <c r="E240" s="98"/>
      <c r="F240" s="98"/>
      <c r="G240" s="177"/>
      <c r="H240" s="178"/>
      <c r="I240" s="179"/>
    </row>
    <row r="241" spans="2:9" s="13" customFormat="1" x14ac:dyDescent="0.2">
      <c r="B241" s="9"/>
      <c r="C241" s="6"/>
      <c r="D241" s="98"/>
      <c r="E241" s="98"/>
      <c r="F241" s="98"/>
      <c r="G241" s="177"/>
      <c r="H241" s="178"/>
      <c r="I241" s="179"/>
    </row>
    <row r="242" spans="2:9" s="13" customFormat="1" x14ac:dyDescent="0.2">
      <c r="B242" s="9"/>
      <c r="C242" s="6"/>
      <c r="D242" s="98"/>
      <c r="E242" s="98"/>
      <c r="F242" s="98"/>
      <c r="G242" s="177"/>
      <c r="H242" s="178"/>
      <c r="I242" s="179"/>
    </row>
    <row r="243" spans="2:9" s="13" customFormat="1" x14ac:dyDescent="0.2">
      <c r="B243" s="9"/>
      <c r="C243" s="6"/>
      <c r="D243" s="98"/>
      <c r="E243" s="98"/>
      <c r="F243" s="98"/>
      <c r="G243" s="177"/>
      <c r="H243" s="178"/>
      <c r="I243" s="179"/>
    </row>
    <row r="244" spans="2:9" s="13" customFormat="1" x14ac:dyDescent="0.2">
      <c r="B244" s="9"/>
      <c r="C244" s="6"/>
      <c r="D244" s="98"/>
      <c r="E244" s="98"/>
      <c r="F244" s="98"/>
      <c r="G244" s="177"/>
      <c r="H244" s="178"/>
      <c r="I244" s="179"/>
    </row>
    <row r="245" spans="2:9" s="13" customFormat="1" x14ac:dyDescent="0.2">
      <c r="B245" s="9"/>
      <c r="C245" s="6"/>
      <c r="D245" s="98"/>
      <c r="E245" s="98"/>
      <c r="F245" s="98"/>
      <c r="G245" s="177"/>
      <c r="H245" s="178"/>
      <c r="I245" s="179"/>
    </row>
    <row r="246" spans="2:9" s="13" customFormat="1" x14ac:dyDescent="0.2">
      <c r="B246" s="9"/>
      <c r="C246" s="6"/>
      <c r="D246" s="98"/>
      <c r="E246" s="98"/>
      <c r="F246" s="98"/>
      <c r="G246" s="177"/>
      <c r="H246" s="178"/>
      <c r="I246" s="179"/>
    </row>
    <row r="247" spans="2:9" s="13" customFormat="1" x14ac:dyDescent="0.2">
      <c r="B247" s="9"/>
      <c r="C247" s="6"/>
      <c r="D247" s="98"/>
      <c r="E247" s="98"/>
      <c r="F247" s="98"/>
      <c r="G247" s="177"/>
      <c r="H247" s="178"/>
      <c r="I247" s="179"/>
    </row>
    <row r="248" spans="2:9" s="13" customFormat="1" x14ac:dyDescent="0.2">
      <c r="B248" s="9"/>
      <c r="C248" s="6"/>
      <c r="D248" s="98"/>
      <c r="E248" s="98"/>
      <c r="F248" s="98"/>
      <c r="G248" s="177"/>
      <c r="H248" s="178"/>
      <c r="I248" s="179"/>
    </row>
    <row r="249" spans="2:9" s="13" customFormat="1" x14ac:dyDescent="0.2">
      <c r="B249" s="9"/>
      <c r="C249" s="6"/>
      <c r="D249" s="98"/>
      <c r="E249" s="98"/>
      <c r="F249" s="98"/>
      <c r="G249" s="177"/>
      <c r="H249" s="178"/>
      <c r="I249" s="179"/>
    </row>
    <row r="250" spans="2:9" s="13" customFormat="1" x14ac:dyDescent="0.2">
      <c r="B250" s="9"/>
      <c r="C250" s="6"/>
      <c r="D250" s="98"/>
      <c r="E250" s="98"/>
      <c r="F250" s="98"/>
      <c r="G250" s="177"/>
      <c r="H250" s="178"/>
      <c r="I250" s="179"/>
    </row>
    <row r="251" spans="2:9" s="13" customFormat="1" x14ac:dyDescent="0.2">
      <c r="B251" s="9"/>
      <c r="C251" s="6"/>
      <c r="D251" s="98"/>
      <c r="E251" s="98"/>
      <c r="F251" s="98"/>
      <c r="G251" s="177"/>
      <c r="H251" s="178"/>
      <c r="I251" s="179"/>
    </row>
    <row r="252" spans="2:9" s="13" customFormat="1" x14ac:dyDescent="0.2">
      <c r="B252" s="9"/>
      <c r="C252" s="6"/>
      <c r="D252" s="98"/>
      <c r="E252" s="98"/>
      <c r="F252" s="98"/>
      <c r="G252" s="177"/>
      <c r="H252" s="178"/>
      <c r="I252" s="179"/>
    </row>
    <row r="253" spans="2:9" s="13" customFormat="1" x14ac:dyDescent="0.2">
      <c r="B253" s="9"/>
      <c r="C253" s="6"/>
      <c r="D253" s="98"/>
      <c r="E253" s="98"/>
      <c r="F253" s="98"/>
      <c r="G253" s="177"/>
      <c r="H253" s="178"/>
      <c r="I253" s="179"/>
    </row>
    <row r="254" spans="2:9" s="13" customFormat="1" x14ac:dyDescent="0.2">
      <c r="B254" s="9"/>
      <c r="C254" s="6"/>
      <c r="D254" s="98"/>
      <c r="E254" s="98"/>
      <c r="F254" s="98"/>
      <c r="G254" s="177"/>
      <c r="H254" s="178"/>
      <c r="I254" s="179"/>
    </row>
    <row r="255" spans="2:9" s="13" customFormat="1" x14ac:dyDescent="0.2">
      <c r="B255" s="9"/>
      <c r="C255" s="6"/>
      <c r="D255" s="98"/>
      <c r="E255" s="98"/>
      <c r="F255" s="98"/>
      <c r="G255" s="177"/>
      <c r="H255" s="178"/>
      <c r="I255" s="179"/>
    </row>
    <row r="256" spans="2:9" s="13" customFormat="1" x14ac:dyDescent="0.2">
      <c r="B256" s="9"/>
      <c r="C256" s="6"/>
      <c r="D256" s="98"/>
      <c r="E256" s="98"/>
      <c r="F256" s="98"/>
      <c r="G256" s="177"/>
      <c r="H256" s="178"/>
      <c r="I256" s="179"/>
    </row>
    <row r="257" spans="2:9" s="13" customFormat="1" x14ac:dyDescent="0.2">
      <c r="B257" s="9"/>
      <c r="C257" s="6"/>
      <c r="D257" s="98"/>
      <c r="E257" s="98"/>
      <c r="F257" s="98"/>
      <c r="G257" s="177"/>
      <c r="H257" s="178"/>
      <c r="I257" s="179"/>
    </row>
    <row r="258" spans="2:9" s="13" customFormat="1" x14ac:dyDescent="0.2">
      <c r="B258" s="9"/>
      <c r="C258" s="6"/>
      <c r="D258" s="98"/>
      <c r="E258" s="98"/>
      <c r="F258" s="98"/>
      <c r="G258" s="177"/>
      <c r="H258" s="178"/>
      <c r="I258" s="179"/>
    </row>
    <row r="259" spans="2:9" s="13" customFormat="1" x14ac:dyDescent="0.2">
      <c r="B259" s="9"/>
      <c r="C259" s="6"/>
      <c r="D259" s="98"/>
      <c r="E259" s="98"/>
      <c r="F259" s="98"/>
      <c r="G259" s="177"/>
      <c r="H259" s="178"/>
      <c r="I259" s="179"/>
    </row>
    <row r="260" spans="2:9" s="13" customFormat="1" x14ac:dyDescent="0.2">
      <c r="B260" s="9"/>
      <c r="C260" s="6"/>
      <c r="D260" s="98"/>
      <c r="E260" s="98"/>
      <c r="F260" s="98"/>
      <c r="G260" s="177"/>
      <c r="H260" s="178"/>
      <c r="I260" s="179"/>
    </row>
    <row r="261" spans="2:9" s="13" customFormat="1" x14ac:dyDescent="0.2">
      <c r="B261" s="9"/>
      <c r="C261" s="6"/>
      <c r="D261" s="98"/>
      <c r="E261" s="98"/>
      <c r="F261" s="98"/>
      <c r="G261" s="177"/>
      <c r="H261" s="178"/>
      <c r="I261" s="179"/>
    </row>
    <row r="262" spans="2:9" s="13" customFormat="1" x14ac:dyDescent="0.2">
      <c r="B262" s="9"/>
      <c r="C262" s="6"/>
      <c r="D262" s="98"/>
      <c r="E262" s="98"/>
      <c r="F262" s="98"/>
      <c r="G262" s="177"/>
      <c r="H262" s="178"/>
      <c r="I262" s="179"/>
    </row>
    <row r="263" spans="2:9" s="13" customFormat="1" x14ac:dyDescent="0.2">
      <c r="B263" s="9"/>
      <c r="C263" s="6"/>
      <c r="D263" s="98"/>
      <c r="E263" s="98"/>
      <c r="F263" s="98"/>
      <c r="G263" s="177"/>
      <c r="H263" s="178"/>
      <c r="I263" s="179"/>
    </row>
    <row r="264" spans="2:9" s="13" customFormat="1" x14ac:dyDescent="0.2">
      <c r="B264" s="9"/>
      <c r="C264" s="6"/>
      <c r="D264" s="98"/>
      <c r="E264" s="98"/>
      <c r="F264" s="98"/>
      <c r="G264" s="177"/>
      <c r="H264" s="178"/>
      <c r="I264" s="179"/>
    </row>
    <row r="265" spans="2:9" s="13" customFormat="1" x14ac:dyDescent="0.2">
      <c r="B265" s="9"/>
      <c r="C265" s="6"/>
      <c r="D265" s="98"/>
      <c r="E265" s="98"/>
      <c r="F265" s="98"/>
      <c r="G265" s="177"/>
      <c r="H265" s="178"/>
      <c r="I265" s="179"/>
    </row>
    <row r="266" spans="2:9" s="13" customFormat="1" x14ac:dyDescent="0.2">
      <c r="B266" s="9"/>
      <c r="C266" s="6"/>
      <c r="D266" s="98"/>
      <c r="E266" s="98"/>
      <c r="F266" s="98"/>
      <c r="G266" s="177"/>
      <c r="H266" s="178"/>
      <c r="I266" s="179"/>
    </row>
    <row r="267" spans="2:9" s="13" customFormat="1" x14ac:dyDescent="0.2">
      <c r="B267" s="9"/>
      <c r="C267" s="6"/>
      <c r="D267" s="98"/>
      <c r="E267" s="98"/>
      <c r="F267" s="98"/>
      <c r="G267" s="177"/>
      <c r="H267" s="178"/>
      <c r="I267" s="179"/>
    </row>
    <row r="268" spans="2:9" s="13" customFormat="1" x14ac:dyDescent="0.2">
      <c r="B268" s="9"/>
      <c r="C268" s="6"/>
      <c r="D268" s="98"/>
      <c r="E268" s="98"/>
      <c r="F268" s="98"/>
      <c r="G268" s="177"/>
      <c r="H268" s="178"/>
      <c r="I268" s="179"/>
    </row>
    <row r="269" spans="2:9" s="13" customFormat="1" x14ac:dyDescent="0.2">
      <c r="B269" s="9"/>
      <c r="C269" s="6"/>
      <c r="D269" s="98"/>
      <c r="E269" s="98"/>
      <c r="F269" s="98"/>
      <c r="G269" s="177"/>
      <c r="H269" s="178"/>
      <c r="I269" s="179"/>
    </row>
    <row r="270" spans="2:9" s="13" customFormat="1" x14ac:dyDescent="0.2">
      <c r="B270" s="9"/>
      <c r="C270" s="6"/>
      <c r="D270" s="98"/>
      <c r="E270" s="98"/>
      <c r="F270" s="98"/>
      <c r="G270" s="177"/>
      <c r="H270" s="178"/>
      <c r="I270" s="179"/>
    </row>
    <row r="271" spans="2:9" s="13" customFormat="1" x14ac:dyDescent="0.2">
      <c r="B271" s="9"/>
      <c r="C271" s="6"/>
      <c r="D271" s="98"/>
      <c r="E271" s="98"/>
      <c r="F271" s="98"/>
      <c r="G271" s="177"/>
      <c r="H271" s="178"/>
      <c r="I271" s="179"/>
    </row>
    <row r="272" spans="2:9" s="13" customFormat="1" x14ac:dyDescent="0.2">
      <c r="B272" s="9"/>
      <c r="C272" s="6"/>
      <c r="D272" s="98"/>
      <c r="E272" s="98"/>
      <c r="F272" s="98"/>
      <c r="G272" s="177"/>
      <c r="H272" s="178"/>
      <c r="I272" s="179"/>
    </row>
    <row r="273" spans="2:9" s="13" customFormat="1" x14ac:dyDescent="0.2">
      <c r="B273" s="9"/>
      <c r="C273" s="6"/>
      <c r="D273" s="98"/>
      <c r="E273" s="98"/>
      <c r="F273" s="98"/>
      <c r="G273" s="177"/>
      <c r="H273" s="178"/>
      <c r="I273" s="179"/>
    </row>
    <row r="274" spans="2:9" s="13" customFormat="1" x14ac:dyDescent="0.2">
      <c r="B274" s="9"/>
      <c r="C274" s="6"/>
      <c r="D274" s="98"/>
      <c r="E274" s="98"/>
      <c r="F274" s="98"/>
      <c r="G274" s="177"/>
      <c r="H274" s="178"/>
      <c r="I274" s="179"/>
    </row>
    <row r="275" spans="2:9" s="13" customFormat="1" x14ac:dyDescent="0.2">
      <c r="B275" s="9"/>
      <c r="C275" s="6"/>
      <c r="D275" s="98"/>
      <c r="E275" s="98"/>
      <c r="F275" s="98"/>
      <c r="G275" s="177"/>
      <c r="H275" s="178"/>
      <c r="I275" s="179"/>
    </row>
    <row r="276" spans="2:9" s="13" customFormat="1" x14ac:dyDescent="0.2">
      <c r="B276" s="9"/>
      <c r="C276" s="6"/>
      <c r="D276" s="98"/>
      <c r="E276" s="98"/>
      <c r="F276" s="98"/>
      <c r="G276" s="177"/>
      <c r="H276" s="178"/>
      <c r="I276" s="179"/>
    </row>
    <row r="277" spans="2:9" s="13" customFormat="1" x14ac:dyDescent="0.2">
      <c r="B277" s="9"/>
      <c r="C277" s="6"/>
      <c r="D277" s="98"/>
      <c r="E277" s="98"/>
      <c r="F277" s="98"/>
      <c r="G277" s="177"/>
      <c r="H277" s="178"/>
      <c r="I277" s="179"/>
    </row>
    <row r="278" spans="2:9" s="13" customFormat="1" x14ac:dyDescent="0.2">
      <c r="B278" s="9"/>
      <c r="C278" s="6"/>
      <c r="D278" s="98"/>
      <c r="E278" s="98"/>
      <c r="F278" s="98"/>
      <c r="G278" s="177"/>
      <c r="H278" s="178"/>
      <c r="I278" s="179"/>
    </row>
    <row r="279" spans="2:9" s="13" customFormat="1" x14ac:dyDescent="0.2">
      <c r="B279" s="9"/>
      <c r="C279" s="6"/>
      <c r="D279" s="98"/>
      <c r="E279" s="98"/>
      <c r="F279" s="98"/>
      <c r="G279" s="177"/>
      <c r="H279" s="178"/>
      <c r="I279" s="179"/>
    </row>
    <row r="280" spans="2:9" s="13" customFormat="1" x14ac:dyDescent="0.2">
      <c r="B280" s="9"/>
      <c r="C280" s="6"/>
      <c r="D280" s="98"/>
      <c r="E280" s="98"/>
      <c r="F280" s="98"/>
      <c r="G280" s="177"/>
      <c r="H280" s="178"/>
      <c r="I280" s="179"/>
    </row>
    <row r="281" spans="2:9" s="13" customFormat="1" x14ac:dyDescent="0.2">
      <c r="B281" s="9"/>
      <c r="C281" s="6"/>
      <c r="D281" s="98"/>
      <c r="E281" s="98"/>
      <c r="F281" s="98"/>
      <c r="G281" s="177"/>
      <c r="H281" s="178"/>
      <c r="I281" s="179"/>
    </row>
    <row r="282" spans="2:9" s="13" customFormat="1" x14ac:dyDescent="0.2">
      <c r="B282" s="9"/>
      <c r="C282" s="6"/>
      <c r="D282" s="98"/>
      <c r="E282" s="98"/>
      <c r="F282" s="98"/>
      <c r="G282" s="177"/>
      <c r="H282" s="178"/>
      <c r="I282" s="179"/>
    </row>
    <row r="283" spans="2:9" s="13" customFormat="1" x14ac:dyDescent="0.2">
      <c r="B283" s="9"/>
      <c r="C283" s="6"/>
      <c r="D283" s="98"/>
      <c r="E283" s="98"/>
      <c r="F283" s="98"/>
      <c r="G283" s="177"/>
      <c r="H283" s="178"/>
      <c r="I283" s="179"/>
    </row>
    <row r="284" spans="2:9" s="13" customFormat="1" x14ac:dyDescent="0.2">
      <c r="B284" s="9"/>
      <c r="C284" s="6"/>
      <c r="D284" s="98"/>
      <c r="E284" s="98"/>
      <c r="F284" s="98"/>
      <c r="G284" s="177"/>
      <c r="H284" s="178"/>
      <c r="I284" s="179"/>
    </row>
    <row r="285" spans="2:9" s="13" customFormat="1" x14ac:dyDescent="0.2">
      <c r="B285" s="9"/>
      <c r="C285" s="6"/>
      <c r="D285" s="98"/>
      <c r="E285" s="98"/>
      <c r="F285" s="98"/>
      <c r="G285" s="177"/>
      <c r="H285" s="178"/>
      <c r="I285" s="179"/>
    </row>
    <row r="286" spans="2:9" s="13" customFormat="1" x14ac:dyDescent="0.2">
      <c r="B286" s="9"/>
      <c r="C286" s="6"/>
      <c r="D286" s="98"/>
      <c r="E286" s="98"/>
      <c r="F286" s="98"/>
      <c r="G286" s="177"/>
      <c r="H286" s="178"/>
      <c r="I286" s="179"/>
    </row>
    <row r="287" spans="2:9" s="13" customFormat="1" x14ac:dyDescent="0.2">
      <c r="B287" s="9"/>
      <c r="C287" s="6"/>
      <c r="D287" s="98"/>
      <c r="E287" s="98"/>
      <c r="F287" s="98"/>
      <c r="G287" s="177"/>
      <c r="H287" s="178"/>
      <c r="I287" s="179"/>
    </row>
    <row r="288" spans="2:9" s="13" customFormat="1" x14ac:dyDescent="0.2">
      <c r="B288" s="9"/>
      <c r="C288" s="6"/>
      <c r="D288" s="98"/>
      <c r="E288" s="98"/>
      <c r="F288" s="98"/>
      <c r="G288" s="177"/>
      <c r="H288" s="178"/>
      <c r="I288" s="179"/>
    </row>
    <row r="289" spans="2:9" s="13" customFormat="1" x14ac:dyDescent="0.2">
      <c r="B289" s="9"/>
      <c r="C289" s="6"/>
      <c r="D289" s="98"/>
      <c r="E289" s="98"/>
      <c r="F289" s="98"/>
      <c r="G289" s="177"/>
      <c r="H289" s="178"/>
      <c r="I289" s="179"/>
    </row>
    <row r="290" spans="2:9" s="13" customFormat="1" x14ac:dyDescent="0.2">
      <c r="B290" s="9"/>
      <c r="C290" s="6"/>
      <c r="D290" s="98"/>
      <c r="E290" s="98"/>
      <c r="F290" s="98"/>
      <c r="G290" s="177"/>
      <c r="H290" s="178"/>
      <c r="I290" s="179"/>
    </row>
    <row r="291" spans="2:9" s="13" customFormat="1" x14ac:dyDescent="0.2">
      <c r="B291" s="9"/>
      <c r="C291" s="6"/>
      <c r="D291" s="98"/>
      <c r="E291" s="98"/>
      <c r="F291" s="98"/>
      <c r="G291" s="177"/>
      <c r="H291" s="178"/>
      <c r="I291" s="179"/>
    </row>
    <row r="292" spans="2:9" s="13" customFormat="1" x14ac:dyDescent="0.2">
      <c r="B292" s="9"/>
      <c r="C292" s="6"/>
      <c r="D292" s="98"/>
      <c r="E292" s="98"/>
      <c r="F292" s="98"/>
      <c r="G292" s="177"/>
      <c r="H292" s="178"/>
      <c r="I292" s="179"/>
    </row>
    <row r="293" spans="2:9" s="13" customFormat="1" x14ac:dyDescent="0.2">
      <c r="B293" s="9"/>
      <c r="C293" s="6"/>
      <c r="D293" s="98"/>
      <c r="E293" s="98"/>
      <c r="F293" s="98"/>
      <c r="G293" s="177"/>
      <c r="H293" s="178"/>
      <c r="I293" s="179"/>
    </row>
    <row r="294" spans="2:9" s="13" customFormat="1" x14ac:dyDescent="0.2">
      <c r="B294" s="9"/>
      <c r="C294" s="6"/>
      <c r="D294" s="98"/>
      <c r="E294" s="98"/>
      <c r="F294" s="98"/>
      <c r="G294" s="177"/>
      <c r="H294" s="178"/>
      <c r="I294" s="179"/>
    </row>
    <row r="295" spans="2:9" s="13" customFormat="1" x14ac:dyDescent="0.2">
      <c r="B295" s="9"/>
      <c r="C295" s="6"/>
      <c r="D295" s="98"/>
      <c r="E295" s="98"/>
      <c r="F295" s="98"/>
      <c r="G295" s="177"/>
      <c r="H295" s="178"/>
      <c r="I295" s="179"/>
    </row>
    <row r="296" spans="2:9" s="13" customFormat="1" x14ac:dyDescent="0.2">
      <c r="B296" s="9"/>
      <c r="C296" s="6"/>
      <c r="D296" s="98"/>
      <c r="E296" s="98"/>
      <c r="F296" s="98"/>
      <c r="G296" s="177"/>
      <c r="H296" s="178"/>
      <c r="I296" s="179"/>
    </row>
    <row r="297" spans="2:9" s="13" customFormat="1" x14ac:dyDescent="0.2">
      <c r="B297" s="9"/>
      <c r="C297" s="6"/>
      <c r="D297" s="98"/>
      <c r="E297" s="98"/>
      <c r="F297" s="98"/>
      <c r="G297" s="177"/>
      <c r="H297" s="178"/>
      <c r="I297" s="179"/>
    </row>
    <row r="298" spans="2:9" s="13" customFormat="1" x14ac:dyDescent="0.2">
      <c r="B298" s="9"/>
      <c r="C298" s="6"/>
      <c r="D298" s="98"/>
      <c r="E298" s="98"/>
      <c r="F298" s="98"/>
      <c r="G298" s="177"/>
      <c r="H298" s="178"/>
      <c r="I298" s="179"/>
    </row>
    <row r="299" spans="2:9" s="13" customFormat="1" x14ac:dyDescent="0.2">
      <c r="B299" s="9"/>
      <c r="C299" s="6"/>
      <c r="D299" s="98"/>
      <c r="E299" s="98"/>
      <c r="F299" s="98"/>
      <c r="G299" s="177"/>
      <c r="H299" s="178"/>
      <c r="I299" s="179"/>
    </row>
    <row r="300" spans="2:9" s="13" customFormat="1" x14ac:dyDescent="0.2">
      <c r="B300" s="9"/>
      <c r="C300" s="6"/>
      <c r="D300" s="98"/>
      <c r="E300" s="98"/>
      <c r="F300" s="98"/>
      <c r="G300" s="177"/>
      <c r="H300" s="178"/>
      <c r="I300" s="179"/>
    </row>
    <row r="301" spans="2:9" s="13" customFormat="1" x14ac:dyDescent="0.2">
      <c r="B301" s="9"/>
      <c r="C301" s="6"/>
      <c r="D301" s="98"/>
      <c r="E301" s="98"/>
      <c r="F301" s="98"/>
      <c r="G301" s="177"/>
      <c r="H301" s="178"/>
      <c r="I301" s="179"/>
    </row>
    <row r="302" spans="2:9" s="13" customFormat="1" x14ac:dyDescent="0.2">
      <c r="B302" s="9"/>
      <c r="C302" s="6"/>
      <c r="D302" s="98"/>
      <c r="E302" s="98"/>
      <c r="F302" s="98"/>
      <c r="G302" s="177"/>
      <c r="H302" s="178"/>
      <c r="I302" s="179"/>
    </row>
    <row r="303" spans="2:9" s="13" customFormat="1" x14ac:dyDescent="0.2">
      <c r="B303" s="9"/>
      <c r="C303" s="6"/>
      <c r="D303" s="98"/>
      <c r="E303" s="98"/>
      <c r="F303" s="98"/>
      <c r="G303" s="177"/>
      <c r="H303" s="178"/>
      <c r="I303" s="179"/>
    </row>
    <row r="304" spans="2:9" s="13" customFormat="1" x14ac:dyDescent="0.2">
      <c r="B304" s="9"/>
      <c r="C304" s="6"/>
      <c r="D304" s="98"/>
      <c r="E304" s="98"/>
      <c r="F304" s="98"/>
      <c r="G304" s="177"/>
      <c r="H304" s="178"/>
      <c r="I304" s="179"/>
    </row>
    <row r="305" spans="2:9" s="13" customFormat="1" x14ac:dyDescent="0.2">
      <c r="B305" s="9"/>
      <c r="C305" s="6"/>
      <c r="D305" s="98"/>
      <c r="E305" s="98"/>
      <c r="F305" s="98"/>
      <c r="G305" s="177"/>
      <c r="H305" s="178"/>
      <c r="I305" s="179"/>
    </row>
    <row r="306" spans="2:9" s="13" customFormat="1" x14ac:dyDescent="0.2">
      <c r="B306" s="9"/>
      <c r="C306" s="6"/>
      <c r="D306" s="98"/>
      <c r="E306" s="98"/>
      <c r="F306" s="98"/>
      <c r="G306" s="177"/>
      <c r="H306" s="178"/>
      <c r="I306" s="179"/>
    </row>
    <row r="307" spans="2:9" s="13" customFormat="1" x14ac:dyDescent="0.2">
      <c r="B307" s="9"/>
      <c r="C307" s="6"/>
      <c r="D307" s="98"/>
      <c r="E307" s="98"/>
      <c r="F307" s="98"/>
      <c r="G307" s="177"/>
      <c r="H307" s="178"/>
      <c r="I307" s="179"/>
    </row>
    <row r="308" spans="2:9" s="13" customFormat="1" x14ac:dyDescent="0.2">
      <c r="B308" s="9"/>
      <c r="C308" s="6"/>
      <c r="D308" s="98"/>
      <c r="E308" s="98"/>
      <c r="F308" s="98"/>
      <c r="G308" s="177"/>
      <c r="H308" s="178"/>
      <c r="I308" s="179"/>
    </row>
    <row r="309" spans="2:9" s="13" customFormat="1" x14ac:dyDescent="0.2">
      <c r="B309" s="9"/>
      <c r="C309" s="6"/>
      <c r="D309" s="98"/>
      <c r="E309" s="98"/>
      <c r="F309" s="98"/>
      <c r="G309" s="177"/>
      <c r="H309" s="178"/>
      <c r="I309" s="179"/>
    </row>
    <row r="310" spans="2:9" s="13" customFormat="1" x14ac:dyDescent="0.2">
      <c r="B310" s="9"/>
      <c r="C310" s="6"/>
      <c r="D310" s="98"/>
      <c r="E310" s="98"/>
      <c r="F310" s="98"/>
      <c r="G310" s="177"/>
      <c r="H310" s="178"/>
      <c r="I310" s="179"/>
    </row>
    <row r="311" spans="2:9" s="13" customFormat="1" x14ac:dyDescent="0.2">
      <c r="B311" s="9"/>
      <c r="C311" s="6"/>
      <c r="D311" s="98"/>
      <c r="E311" s="98"/>
      <c r="F311" s="98"/>
      <c r="G311" s="177"/>
      <c r="H311" s="178"/>
      <c r="I311" s="179"/>
    </row>
    <row r="312" spans="2:9" s="13" customFormat="1" x14ac:dyDescent="0.2">
      <c r="B312" s="9"/>
      <c r="C312" s="6"/>
      <c r="D312" s="98"/>
      <c r="E312" s="98"/>
      <c r="F312" s="98"/>
      <c r="G312" s="177"/>
      <c r="H312" s="178"/>
      <c r="I312" s="179"/>
    </row>
    <row r="313" spans="2:9" s="13" customFormat="1" x14ac:dyDescent="0.2">
      <c r="B313" s="9"/>
      <c r="C313" s="6"/>
      <c r="D313" s="98"/>
      <c r="E313" s="98"/>
      <c r="F313" s="98"/>
      <c r="G313" s="177"/>
      <c r="H313" s="178"/>
      <c r="I313" s="179"/>
    </row>
    <row r="314" spans="2:9" s="13" customFormat="1" x14ac:dyDescent="0.2">
      <c r="B314" s="9"/>
      <c r="C314" s="6"/>
      <c r="D314" s="98"/>
      <c r="E314" s="98"/>
      <c r="F314" s="98"/>
      <c r="G314" s="177"/>
      <c r="H314" s="178"/>
      <c r="I314" s="179"/>
    </row>
    <row r="315" spans="2:9" s="13" customFormat="1" x14ac:dyDescent="0.2">
      <c r="B315" s="9"/>
      <c r="C315" s="6"/>
      <c r="D315" s="98"/>
      <c r="E315" s="98"/>
      <c r="F315" s="98"/>
      <c r="G315" s="177"/>
      <c r="H315" s="178"/>
      <c r="I315" s="179"/>
    </row>
    <row r="316" spans="2:9" s="13" customFormat="1" x14ac:dyDescent="0.2">
      <c r="B316" s="9"/>
      <c r="C316" s="6"/>
      <c r="D316" s="98"/>
      <c r="E316" s="98"/>
      <c r="F316" s="98"/>
      <c r="G316" s="177"/>
      <c r="H316" s="178"/>
      <c r="I316" s="179"/>
    </row>
    <row r="317" spans="2:9" s="13" customFormat="1" x14ac:dyDescent="0.2">
      <c r="B317" s="9"/>
      <c r="C317" s="6"/>
      <c r="D317" s="98"/>
      <c r="E317" s="98"/>
      <c r="F317" s="98"/>
      <c r="G317" s="177"/>
      <c r="H317" s="178"/>
      <c r="I317" s="179"/>
    </row>
    <row r="318" spans="2:9" s="13" customFormat="1" x14ac:dyDescent="0.2">
      <c r="B318" s="9"/>
      <c r="C318" s="6"/>
      <c r="D318" s="98"/>
      <c r="E318" s="98"/>
      <c r="F318" s="98"/>
      <c r="G318" s="177"/>
      <c r="H318" s="178"/>
      <c r="I318" s="179"/>
    </row>
    <row r="319" spans="2:9" s="13" customFormat="1" x14ac:dyDescent="0.2">
      <c r="B319" s="9"/>
      <c r="C319" s="6"/>
      <c r="D319" s="98"/>
      <c r="E319" s="98"/>
      <c r="F319" s="98"/>
      <c r="G319" s="177"/>
      <c r="H319" s="178"/>
      <c r="I319" s="179"/>
    </row>
    <row r="320" spans="2:9" s="13" customFormat="1" x14ac:dyDescent="0.2">
      <c r="B320" s="9"/>
      <c r="C320" s="6"/>
      <c r="D320" s="98"/>
      <c r="E320" s="98"/>
      <c r="F320" s="98"/>
      <c r="G320" s="177"/>
      <c r="H320" s="178"/>
      <c r="I320" s="179"/>
    </row>
    <row r="321" spans="2:9" s="13" customFormat="1" x14ac:dyDescent="0.2">
      <c r="B321" s="9"/>
      <c r="C321" s="6"/>
      <c r="D321" s="98"/>
      <c r="E321" s="98"/>
      <c r="F321" s="98"/>
      <c r="G321" s="177"/>
      <c r="H321" s="178"/>
      <c r="I321" s="179"/>
    </row>
    <row r="322" spans="2:9" s="13" customFormat="1" x14ac:dyDescent="0.2">
      <c r="B322" s="9"/>
      <c r="C322" s="6"/>
      <c r="D322" s="98"/>
      <c r="E322" s="98"/>
      <c r="F322" s="98"/>
      <c r="G322" s="177"/>
      <c r="H322" s="178"/>
      <c r="I322" s="179"/>
    </row>
    <row r="323" spans="2:9" s="13" customFormat="1" x14ac:dyDescent="0.2">
      <c r="B323" s="9"/>
      <c r="C323" s="6"/>
      <c r="D323" s="98"/>
      <c r="E323" s="98"/>
      <c r="F323" s="98"/>
      <c r="G323" s="177"/>
      <c r="H323" s="178"/>
      <c r="I323" s="179"/>
    </row>
    <row r="324" spans="2:9" s="13" customFormat="1" x14ac:dyDescent="0.2">
      <c r="B324" s="9"/>
      <c r="C324" s="6"/>
      <c r="D324" s="98"/>
      <c r="E324" s="98"/>
      <c r="F324" s="98"/>
      <c r="G324" s="177"/>
      <c r="H324" s="178"/>
      <c r="I324" s="179"/>
    </row>
    <row r="325" spans="2:9" s="13" customFormat="1" x14ac:dyDescent="0.2">
      <c r="B325" s="9"/>
      <c r="C325" s="6"/>
      <c r="D325" s="98"/>
      <c r="E325" s="98"/>
      <c r="F325" s="98"/>
      <c r="G325" s="177"/>
      <c r="H325" s="178"/>
      <c r="I325" s="179"/>
    </row>
    <row r="326" spans="2:9" s="13" customFormat="1" x14ac:dyDescent="0.2">
      <c r="B326" s="9"/>
      <c r="C326" s="6"/>
      <c r="D326" s="98"/>
      <c r="E326" s="98"/>
      <c r="F326" s="98"/>
      <c r="G326" s="177"/>
      <c r="H326" s="178"/>
      <c r="I326" s="179"/>
    </row>
    <row r="327" spans="2:9" s="13" customFormat="1" x14ac:dyDescent="0.2">
      <c r="B327" s="9"/>
      <c r="C327" s="6"/>
      <c r="D327" s="98"/>
      <c r="E327" s="98"/>
      <c r="F327" s="98"/>
      <c r="G327" s="177"/>
      <c r="H327" s="178"/>
      <c r="I327" s="179"/>
    </row>
    <row r="328" spans="2:9" s="13" customFormat="1" x14ac:dyDescent="0.2">
      <c r="B328" s="9"/>
      <c r="C328" s="6"/>
      <c r="D328" s="98"/>
      <c r="E328" s="98"/>
      <c r="F328" s="98"/>
      <c r="G328" s="177"/>
      <c r="H328" s="178"/>
      <c r="I328" s="179"/>
    </row>
    <row r="329" spans="2:9" s="13" customFormat="1" x14ac:dyDescent="0.2">
      <c r="B329" s="9"/>
      <c r="C329" s="6"/>
      <c r="D329" s="98"/>
      <c r="E329" s="98"/>
      <c r="F329" s="98"/>
      <c r="G329" s="177"/>
      <c r="H329" s="178"/>
      <c r="I329" s="179"/>
    </row>
    <row r="330" spans="2:9" s="13" customFormat="1" x14ac:dyDescent="0.2">
      <c r="B330" s="9"/>
      <c r="C330" s="6"/>
      <c r="D330" s="98"/>
      <c r="E330" s="98"/>
      <c r="F330" s="98"/>
      <c r="G330" s="177"/>
      <c r="H330" s="178"/>
      <c r="I330" s="179"/>
    </row>
    <row r="331" spans="2:9" s="13" customFormat="1" x14ac:dyDescent="0.2">
      <c r="B331" s="9"/>
      <c r="C331" s="6"/>
      <c r="D331" s="98"/>
      <c r="E331" s="98"/>
      <c r="F331" s="98"/>
      <c r="G331" s="177"/>
      <c r="H331" s="178"/>
      <c r="I331" s="179"/>
    </row>
    <row r="332" spans="2:9" s="13" customFormat="1" x14ac:dyDescent="0.2">
      <c r="B332" s="9"/>
      <c r="C332" s="6"/>
      <c r="D332" s="98"/>
      <c r="E332" s="98"/>
      <c r="F332" s="98"/>
      <c r="G332" s="177"/>
      <c r="H332" s="178"/>
      <c r="I332" s="179"/>
    </row>
    <row r="333" spans="2:9" s="13" customFormat="1" x14ac:dyDescent="0.2">
      <c r="B333" s="9"/>
      <c r="C333" s="6"/>
      <c r="D333" s="98"/>
      <c r="E333" s="98"/>
      <c r="F333" s="98"/>
      <c r="G333" s="177"/>
      <c r="H333" s="178"/>
      <c r="I333" s="179"/>
    </row>
    <row r="334" spans="2:9" s="13" customFormat="1" x14ac:dyDescent="0.2">
      <c r="B334" s="9"/>
      <c r="C334" s="6"/>
      <c r="D334" s="98"/>
      <c r="E334" s="98"/>
      <c r="F334" s="98"/>
      <c r="G334" s="177"/>
      <c r="H334" s="178"/>
      <c r="I334" s="179"/>
    </row>
    <row r="335" spans="2:9" s="13" customFormat="1" x14ac:dyDescent="0.2">
      <c r="B335" s="9"/>
      <c r="C335" s="6"/>
      <c r="D335" s="98"/>
      <c r="E335" s="98"/>
      <c r="F335" s="98"/>
      <c r="G335" s="177"/>
      <c r="H335" s="178"/>
      <c r="I335" s="179"/>
    </row>
    <row r="336" spans="2:9" s="13" customFormat="1" x14ac:dyDescent="0.2">
      <c r="B336" s="9"/>
      <c r="C336" s="6"/>
      <c r="D336" s="98"/>
      <c r="E336" s="98"/>
      <c r="F336" s="98"/>
      <c r="G336" s="177"/>
      <c r="H336" s="178"/>
      <c r="I336" s="179"/>
    </row>
    <row r="337" spans="2:9" s="13" customFormat="1" x14ac:dyDescent="0.2">
      <c r="B337" s="9"/>
      <c r="C337" s="6"/>
      <c r="D337" s="98"/>
      <c r="E337" s="98"/>
      <c r="F337" s="98"/>
      <c r="G337" s="177"/>
      <c r="H337" s="178"/>
      <c r="I337" s="179"/>
    </row>
    <row r="338" spans="2:9" s="13" customFormat="1" x14ac:dyDescent="0.2">
      <c r="B338" s="9"/>
      <c r="C338" s="6"/>
      <c r="D338" s="98"/>
      <c r="E338" s="98"/>
      <c r="F338" s="98"/>
      <c r="G338" s="177"/>
      <c r="H338" s="178"/>
      <c r="I338" s="179"/>
    </row>
    <row r="339" spans="2:9" s="13" customFormat="1" x14ac:dyDescent="0.2">
      <c r="B339" s="9"/>
      <c r="C339" s="6"/>
      <c r="D339" s="98"/>
      <c r="E339" s="98"/>
      <c r="F339" s="98"/>
      <c r="G339" s="177"/>
      <c r="H339" s="178"/>
      <c r="I339" s="179"/>
    </row>
    <row r="340" spans="2:9" s="13" customFormat="1" x14ac:dyDescent="0.2">
      <c r="B340" s="9"/>
      <c r="C340" s="6"/>
      <c r="D340" s="98"/>
      <c r="E340" s="98"/>
      <c r="F340" s="98"/>
      <c r="G340" s="177"/>
      <c r="H340" s="178"/>
      <c r="I340" s="179"/>
    </row>
    <row r="341" spans="2:9" s="13" customFormat="1" x14ac:dyDescent="0.2">
      <c r="B341" s="9"/>
      <c r="C341" s="6"/>
      <c r="D341" s="98"/>
      <c r="E341" s="98"/>
      <c r="F341" s="98"/>
      <c r="G341" s="177"/>
      <c r="H341" s="178"/>
      <c r="I341" s="179"/>
    </row>
    <row r="342" spans="2:9" s="13" customFormat="1" x14ac:dyDescent="0.2">
      <c r="B342" s="9"/>
      <c r="C342" s="6"/>
      <c r="D342" s="98"/>
      <c r="E342" s="98"/>
      <c r="F342" s="98"/>
      <c r="G342" s="177"/>
      <c r="H342" s="178"/>
      <c r="I342" s="179"/>
    </row>
    <row r="343" spans="2:9" s="13" customFormat="1" x14ac:dyDescent="0.2">
      <c r="B343" s="9"/>
      <c r="C343" s="6"/>
      <c r="D343" s="98"/>
      <c r="E343" s="98"/>
      <c r="F343" s="98"/>
      <c r="G343" s="177"/>
      <c r="H343" s="178"/>
      <c r="I343" s="179"/>
    </row>
    <row r="344" spans="2:9" s="13" customFormat="1" x14ac:dyDescent="0.2">
      <c r="B344" s="9"/>
      <c r="C344" s="6"/>
      <c r="D344" s="98"/>
      <c r="E344" s="98"/>
      <c r="F344" s="98"/>
      <c r="G344" s="177"/>
      <c r="H344" s="178"/>
      <c r="I344" s="179"/>
    </row>
    <row r="345" spans="2:9" s="13" customFormat="1" x14ac:dyDescent="0.2">
      <c r="B345" s="9"/>
      <c r="C345" s="6"/>
      <c r="D345" s="98"/>
      <c r="E345" s="98"/>
      <c r="F345" s="98"/>
      <c r="G345" s="177"/>
      <c r="H345" s="178"/>
      <c r="I345" s="179"/>
    </row>
    <row r="346" spans="2:9" s="13" customFormat="1" x14ac:dyDescent="0.2">
      <c r="B346" s="9"/>
      <c r="C346" s="6"/>
      <c r="D346" s="98"/>
      <c r="E346" s="98"/>
      <c r="F346" s="98"/>
      <c r="G346" s="177"/>
      <c r="H346" s="178"/>
      <c r="I346" s="179"/>
    </row>
    <row r="347" spans="2:9" s="13" customFormat="1" x14ac:dyDescent="0.2">
      <c r="B347" s="9"/>
      <c r="C347" s="6"/>
      <c r="D347" s="98"/>
      <c r="E347" s="98"/>
      <c r="F347" s="98"/>
      <c r="G347" s="177"/>
      <c r="H347" s="178"/>
      <c r="I347" s="179"/>
    </row>
    <row r="348" spans="2:9" s="13" customFormat="1" x14ac:dyDescent="0.2">
      <c r="B348" s="9"/>
      <c r="C348" s="6"/>
      <c r="D348" s="98"/>
      <c r="E348" s="98"/>
      <c r="F348" s="98"/>
      <c r="G348" s="177"/>
      <c r="H348" s="178"/>
      <c r="I348" s="179"/>
    </row>
    <row r="349" spans="2:9" s="13" customFormat="1" x14ac:dyDescent="0.2">
      <c r="B349" s="9"/>
      <c r="C349" s="6"/>
      <c r="D349" s="98"/>
      <c r="E349" s="98"/>
      <c r="F349" s="98"/>
      <c r="G349" s="177"/>
      <c r="H349" s="178"/>
      <c r="I349" s="179"/>
    </row>
    <row r="350" spans="2:9" s="13" customFormat="1" x14ac:dyDescent="0.2">
      <c r="B350" s="9"/>
      <c r="C350" s="6"/>
      <c r="D350" s="98"/>
      <c r="E350" s="98"/>
      <c r="F350" s="98"/>
      <c r="G350" s="177"/>
      <c r="H350" s="178"/>
      <c r="I350" s="179"/>
    </row>
    <row r="351" spans="2:9" s="13" customFormat="1" x14ac:dyDescent="0.2">
      <c r="B351" s="9"/>
      <c r="C351" s="6"/>
      <c r="D351" s="98"/>
      <c r="E351" s="98"/>
      <c r="F351" s="98"/>
      <c r="G351" s="177"/>
      <c r="H351" s="178"/>
      <c r="I351" s="179"/>
    </row>
    <row r="352" spans="2:9" s="13" customFormat="1" x14ac:dyDescent="0.2">
      <c r="B352" s="9"/>
      <c r="C352" s="6"/>
      <c r="D352" s="98"/>
      <c r="E352" s="98"/>
      <c r="F352" s="98"/>
      <c r="G352" s="177"/>
      <c r="H352" s="178"/>
      <c r="I352" s="179"/>
    </row>
    <row r="353" spans="2:9" s="13" customFormat="1" x14ac:dyDescent="0.2">
      <c r="B353" s="9"/>
      <c r="C353" s="6"/>
      <c r="D353" s="98"/>
      <c r="E353" s="98"/>
      <c r="F353" s="98"/>
      <c r="G353" s="177"/>
      <c r="H353" s="178"/>
      <c r="I353" s="179"/>
    </row>
    <row r="354" spans="2:9" s="13" customFormat="1" x14ac:dyDescent="0.2">
      <c r="B354" s="9"/>
      <c r="C354" s="6"/>
      <c r="D354" s="98"/>
      <c r="E354" s="98"/>
      <c r="F354" s="98"/>
      <c r="G354" s="177"/>
      <c r="H354" s="178"/>
      <c r="I354" s="179"/>
    </row>
    <row r="355" spans="2:9" s="13" customFormat="1" x14ac:dyDescent="0.2">
      <c r="B355" s="9"/>
      <c r="C355" s="6"/>
      <c r="D355" s="98"/>
      <c r="E355" s="98"/>
      <c r="F355" s="98"/>
      <c r="G355" s="177"/>
      <c r="H355" s="178"/>
      <c r="I355" s="179"/>
    </row>
    <row r="356" spans="2:9" s="13" customFormat="1" x14ac:dyDescent="0.2">
      <c r="B356" s="9"/>
      <c r="C356" s="6"/>
      <c r="D356" s="98"/>
      <c r="E356" s="98"/>
      <c r="F356" s="98"/>
      <c r="G356" s="177"/>
      <c r="H356" s="178"/>
      <c r="I356" s="179"/>
    </row>
    <row r="357" spans="2:9" s="13" customFormat="1" x14ac:dyDescent="0.2">
      <c r="B357" s="9"/>
      <c r="C357" s="6"/>
      <c r="D357" s="98"/>
      <c r="E357" s="98"/>
      <c r="F357" s="98"/>
      <c r="G357" s="177"/>
      <c r="H357" s="178"/>
      <c r="I357" s="179"/>
    </row>
    <row r="358" spans="2:9" s="13" customFormat="1" x14ac:dyDescent="0.2">
      <c r="B358" s="9"/>
      <c r="C358" s="6"/>
      <c r="D358" s="98"/>
      <c r="E358" s="98"/>
      <c r="F358" s="98"/>
      <c r="G358" s="177"/>
      <c r="H358" s="178"/>
      <c r="I358" s="179"/>
    </row>
    <row r="359" spans="2:9" s="13" customFormat="1" x14ac:dyDescent="0.2">
      <c r="B359" s="9"/>
      <c r="C359" s="6"/>
      <c r="D359" s="98"/>
      <c r="E359" s="98"/>
      <c r="F359" s="98"/>
      <c r="G359" s="177"/>
      <c r="H359" s="178"/>
      <c r="I359" s="179"/>
    </row>
    <row r="360" spans="2:9" s="13" customFormat="1" x14ac:dyDescent="0.2">
      <c r="B360" s="9"/>
      <c r="C360" s="6"/>
      <c r="D360" s="98"/>
      <c r="E360" s="98"/>
      <c r="F360" s="98"/>
      <c r="G360" s="177"/>
      <c r="H360" s="178"/>
      <c r="I360" s="179"/>
    </row>
    <row r="361" spans="2:9" s="13" customFormat="1" x14ac:dyDescent="0.2">
      <c r="B361" s="9"/>
      <c r="C361" s="6"/>
      <c r="D361" s="98"/>
      <c r="E361" s="98"/>
      <c r="F361" s="98"/>
      <c r="G361" s="177"/>
      <c r="H361" s="178"/>
      <c r="I361" s="179"/>
    </row>
    <row r="362" spans="2:9" s="13" customFormat="1" x14ac:dyDescent="0.2">
      <c r="B362" s="9"/>
      <c r="C362" s="6"/>
      <c r="D362" s="98"/>
      <c r="E362" s="98"/>
      <c r="F362" s="98"/>
      <c r="G362" s="177"/>
      <c r="H362" s="178"/>
      <c r="I362" s="179"/>
    </row>
    <row r="363" spans="2:9" s="13" customFormat="1" x14ac:dyDescent="0.2">
      <c r="B363" s="9"/>
      <c r="C363" s="6"/>
      <c r="D363" s="98"/>
      <c r="E363" s="98"/>
      <c r="F363" s="98"/>
      <c r="G363" s="177"/>
      <c r="H363" s="178"/>
      <c r="I363" s="179"/>
    </row>
    <row r="364" spans="2:9" s="13" customFormat="1" x14ac:dyDescent="0.2">
      <c r="B364" s="9"/>
      <c r="C364" s="6"/>
      <c r="D364" s="98"/>
      <c r="E364" s="98"/>
      <c r="F364" s="98"/>
      <c r="G364" s="177"/>
      <c r="H364" s="178"/>
      <c r="I364" s="179"/>
    </row>
    <row r="365" spans="2:9" s="13" customFormat="1" x14ac:dyDescent="0.2">
      <c r="B365" s="9"/>
      <c r="C365" s="6"/>
      <c r="D365" s="98"/>
      <c r="E365" s="98"/>
      <c r="F365" s="98"/>
      <c r="G365" s="177"/>
      <c r="H365" s="178"/>
      <c r="I365" s="179"/>
    </row>
    <row r="366" spans="2:9" s="13" customFormat="1" x14ac:dyDescent="0.2">
      <c r="B366" s="9"/>
      <c r="C366" s="6"/>
      <c r="D366" s="98"/>
      <c r="E366" s="98"/>
      <c r="F366" s="98"/>
      <c r="G366" s="177"/>
      <c r="H366" s="178"/>
      <c r="I366" s="179"/>
    </row>
    <row r="367" spans="2:9" s="13" customFormat="1" x14ac:dyDescent="0.2">
      <c r="B367" s="9"/>
      <c r="C367" s="6"/>
      <c r="D367" s="98"/>
      <c r="E367" s="98"/>
      <c r="F367" s="98"/>
      <c r="G367" s="177"/>
      <c r="H367" s="178"/>
      <c r="I367" s="179"/>
    </row>
    <row r="368" spans="2:9" s="13" customFormat="1" x14ac:dyDescent="0.2">
      <c r="B368" s="9"/>
      <c r="C368" s="6"/>
      <c r="D368" s="98"/>
      <c r="E368" s="98"/>
      <c r="F368" s="98"/>
      <c r="G368" s="177"/>
      <c r="H368" s="178"/>
      <c r="I368" s="179"/>
    </row>
    <row r="369" spans="2:9" s="13" customFormat="1" x14ac:dyDescent="0.2">
      <c r="B369" s="9"/>
      <c r="C369" s="6"/>
      <c r="D369" s="98"/>
      <c r="E369" s="98"/>
      <c r="F369" s="98"/>
      <c r="G369" s="177"/>
      <c r="H369" s="178"/>
      <c r="I369" s="179"/>
    </row>
    <row r="370" spans="2:9" s="13" customFormat="1" x14ac:dyDescent="0.2">
      <c r="B370" s="9"/>
      <c r="C370" s="6"/>
      <c r="D370" s="98"/>
      <c r="E370" s="98"/>
      <c r="F370" s="98"/>
      <c r="G370" s="177"/>
      <c r="H370" s="178"/>
      <c r="I370" s="179"/>
    </row>
    <row r="371" spans="2:9" s="13" customFormat="1" x14ac:dyDescent="0.2">
      <c r="B371" s="9"/>
      <c r="C371" s="6"/>
      <c r="D371" s="98"/>
      <c r="E371" s="98"/>
      <c r="F371" s="98"/>
      <c r="G371" s="177"/>
      <c r="H371" s="178"/>
      <c r="I371" s="179"/>
    </row>
    <row r="372" spans="2:9" s="13" customFormat="1" x14ac:dyDescent="0.2">
      <c r="B372" s="9"/>
      <c r="C372" s="6"/>
      <c r="D372" s="98"/>
      <c r="E372" s="98"/>
      <c r="F372" s="98"/>
      <c r="G372" s="177"/>
      <c r="H372" s="178"/>
      <c r="I372" s="179"/>
    </row>
    <row r="373" spans="2:9" s="13" customFormat="1" x14ac:dyDescent="0.2">
      <c r="B373" s="9"/>
      <c r="C373" s="6"/>
      <c r="D373" s="98"/>
      <c r="E373" s="98"/>
      <c r="F373" s="98"/>
      <c r="G373" s="177"/>
      <c r="H373" s="178"/>
      <c r="I373" s="179"/>
    </row>
    <row r="374" spans="2:9" s="13" customFormat="1" x14ac:dyDescent="0.2">
      <c r="B374" s="9"/>
      <c r="C374" s="6"/>
      <c r="D374" s="98"/>
      <c r="E374" s="98"/>
      <c r="F374" s="98"/>
      <c r="G374" s="177"/>
      <c r="H374" s="178"/>
      <c r="I374" s="179"/>
    </row>
    <row r="375" spans="2:9" s="13" customFormat="1" x14ac:dyDescent="0.2">
      <c r="B375" s="9"/>
      <c r="C375" s="6"/>
      <c r="D375" s="98"/>
      <c r="E375" s="98"/>
      <c r="F375" s="98"/>
      <c r="G375" s="177"/>
      <c r="H375" s="178"/>
      <c r="I375" s="179"/>
    </row>
    <row r="376" spans="2:9" s="13" customFormat="1" x14ac:dyDescent="0.2">
      <c r="B376" s="9"/>
      <c r="C376" s="6"/>
      <c r="D376" s="98"/>
      <c r="E376" s="98"/>
      <c r="F376" s="98"/>
      <c r="G376" s="177"/>
      <c r="H376" s="178"/>
      <c r="I376" s="179"/>
    </row>
    <row r="377" spans="2:9" s="13" customFormat="1" x14ac:dyDescent="0.2">
      <c r="B377" s="9"/>
      <c r="C377" s="6"/>
      <c r="D377" s="98"/>
      <c r="E377" s="98"/>
      <c r="F377" s="98"/>
      <c r="G377" s="177"/>
      <c r="H377" s="178"/>
      <c r="I377" s="179"/>
    </row>
    <row r="378" spans="2:9" s="13" customFormat="1" x14ac:dyDescent="0.2">
      <c r="B378" s="9"/>
      <c r="C378" s="6"/>
      <c r="D378" s="98"/>
      <c r="E378" s="98"/>
      <c r="F378" s="98"/>
      <c r="G378" s="177"/>
      <c r="H378" s="178"/>
      <c r="I378" s="179"/>
    </row>
    <row r="379" spans="2:9" s="13" customFormat="1" x14ac:dyDescent="0.2">
      <c r="B379" s="9"/>
      <c r="C379" s="6"/>
      <c r="D379" s="98"/>
      <c r="E379" s="98"/>
      <c r="F379" s="98"/>
      <c r="G379" s="177"/>
      <c r="H379" s="178"/>
      <c r="I379" s="179"/>
    </row>
    <row r="380" spans="2:9" s="13" customFormat="1" x14ac:dyDescent="0.2">
      <c r="B380" s="9"/>
      <c r="C380" s="6"/>
      <c r="D380" s="98"/>
      <c r="E380" s="98"/>
      <c r="F380" s="98"/>
      <c r="G380" s="177"/>
      <c r="H380" s="178"/>
      <c r="I380" s="179"/>
    </row>
    <row r="381" spans="2:9" s="13" customFormat="1" x14ac:dyDescent="0.2">
      <c r="B381" s="9"/>
      <c r="C381" s="6"/>
      <c r="D381" s="98"/>
      <c r="E381" s="98"/>
      <c r="F381" s="98"/>
      <c r="G381" s="177"/>
      <c r="H381" s="178"/>
      <c r="I381" s="179"/>
    </row>
    <row r="382" spans="2:9" s="13" customFormat="1" x14ac:dyDescent="0.2">
      <c r="B382" s="9"/>
      <c r="C382" s="6"/>
      <c r="D382" s="98"/>
      <c r="E382" s="98"/>
      <c r="F382" s="98"/>
      <c r="G382" s="177"/>
      <c r="H382" s="178"/>
      <c r="I382" s="179"/>
    </row>
    <row r="383" spans="2:9" s="13" customFormat="1" x14ac:dyDescent="0.2">
      <c r="B383" s="9"/>
      <c r="C383" s="6"/>
      <c r="D383" s="98"/>
      <c r="E383" s="98"/>
      <c r="F383" s="98"/>
      <c r="G383" s="177"/>
      <c r="H383" s="178"/>
      <c r="I383" s="179"/>
    </row>
    <row r="384" spans="2:9" s="13" customFormat="1" x14ac:dyDescent="0.2">
      <c r="B384" s="9"/>
      <c r="C384" s="6"/>
      <c r="D384" s="98"/>
      <c r="E384" s="98"/>
      <c r="F384" s="98"/>
      <c r="G384" s="177"/>
      <c r="H384" s="178"/>
      <c r="I384" s="179"/>
    </row>
    <row r="385" spans="2:9" s="13" customFormat="1" x14ac:dyDescent="0.2">
      <c r="B385" s="9"/>
      <c r="C385" s="6"/>
      <c r="D385" s="98"/>
      <c r="E385" s="98"/>
      <c r="F385" s="98"/>
      <c r="G385" s="177"/>
      <c r="H385" s="178"/>
      <c r="I385" s="179"/>
    </row>
    <row r="386" spans="2:9" s="13" customFormat="1" x14ac:dyDescent="0.2">
      <c r="B386" s="9"/>
      <c r="C386" s="6"/>
      <c r="D386" s="98"/>
      <c r="E386" s="98"/>
      <c r="F386" s="98"/>
      <c r="G386" s="177"/>
      <c r="H386" s="178"/>
      <c r="I386" s="179"/>
    </row>
    <row r="387" spans="2:9" s="13" customFormat="1" x14ac:dyDescent="0.2">
      <c r="B387" s="9"/>
      <c r="C387" s="6"/>
      <c r="D387" s="98"/>
      <c r="E387" s="98"/>
      <c r="F387" s="98"/>
      <c r="G387" s="177"/>
      <c r="H387" s="178"/>
      <c r="I387" s="179"/>
    </row>
    <row r="388" spans="2:9" s="13" customFormat="1" x14ac:dyDescent="0.2">
      <c r="B388" s="9"/>
      <c r="C388" s="6"/>
      <c r="D388" s="98"/>
      <c r="E388" s="98"/>
      <c r="F388" s="98"/>
      <c r="G388" s="177"/>
      <c r="H388" s="178"/>
      <c r="I388" s="179"/>
    </row>
    <row r="389" spans="2:9" s="13" customFormat="1" x14ac:dyDescent="0.2">
      <c r="B389" s="9"/>
      <c r="C389" s="6"/>
      <c r="D389" s="98"/>
      <c r="E389" s="98"/>
      <c r="F389" s="98"/>
      <c r="G389" s="177"/>
      <c r="H389" s="178"/>
      <c r="I389" s="179"/>
    </row>
    <row r="390" spans="2:9" s="13" customFormat="1" x14ac:dyDescent="0.2">
      <c r="B390" s="9"/>
      <c r="C390" s="6"/>
      <c r="D390" s="98"/>
      <c r="E390" s="98"/>
      <c r="F390" s="98"/>
      <c r="G390" s="177"/>
      <c r="H390" s="178"/>
      <c r="I390" s="179"/>
    </row>
    <row r="391" spans="2:9" s="13" customFormat="1" x14ac:dyDescent="0.2">
      <c r="B391" s="9"/>
      <c r="C391" s="6"/>
      <c r="D391" s="98"/>
      <c r="E391" s="98"/>
      <c r="F391" s="98"/>
      <c r="G391" s="177"/>
      <c r="H391" s="178"/>
      <c r="I391" s="179"/>
    </row>
    <row r="392" spans="2:9" s="13" customFormat="1" x14ac:dyDescent="0.2">
      <c r="B392" s="9"/>
      <c r="C392" s="6"/>
      <c r="D392" s="98"/>
      <c r="E392" s="98"/>
      <c r="F392" s="98"/>
      <c r="G392" s="177"/>
      <c r="H392" s="178"/>
      <c r="I392" s="179"/>
    </row>
    <row r="393" spans="2:9" s="13" customFormat="1" x14ac:dyDescent="0.2">
      <c r="B393" s="9"/>
      <c r="C393" s="6"/>
      <c r="D393" s="98"/>
      <c r="E393" s="98"/>
      <c r="F393" s="98"/>
      <c r="G393" s="177"/>
      <c r="H393" s="178"/>
      <c r="I393" s="179"/>
    </row>
    <row r="394" spans="2:9" s="13" customFormat="1" x14ac:dyDescent="0.2">
      <c r="B394" s="9"/>
      <c r="C394" s="6"/>
      <c r="D394" s="98"/>
      <c r="E394" s="98"/>
      <c r="F394" s="98"/>
      <c r="G394" s="177"/>
      <c r="H394" s="178"/>
      <c r="I394" s="179"/>
    </row>
    <row r="395" spans="2:9" s="13" customFormat="1" x14ac:dyDescent="0.2">
      <c r="B395" s="9"/>
      <c r="C395" s="6"/>
      <c r="D395" s="98"/>
      <c r="E395" s="98"/>
      <c r="F395" s="98"/>
      <c r="G395" s="177"/>
      <c r="H395" s="178"/>
      <c r="I395" s="179"/>
    </row>
    <row r="396" spans="2:9" s="13" customFormat="1" x14ac:dyDescent="0.2">
      <c r="B396" s="9"/>
      <c r="C396" s="6"/>
      <c r="D396" s="98"/>
      <c r="E396" s="98"/>
      <c r="F396" s="98"/>
      <c r="G396" s="177"/>
      <c r="H396" s="178"/>
      <c r="I396" s="179"/>
    </row>
    <row r="397" spans="2:9" s="13" customFormat="1" x14ac:dyDescent="0.2">
      <c r="B397" s="9"/>
      <c r="C397" s="6"/>
      <c r="D397" s="98"/>
      <c r="E397" s="98"/>
      <c r="F397" s="98"/>
      <c r="G397" s="177"/>
      <c r="H397" s="178"/>
      <c r="I397" s="179"/>
    </row>
    <row r="398" spans="2:9" s="13" customFormat="1" x14ac:dyDescent="0.2">
      <c r="B398" s="9"/>
      <c r="C398" s="6"/>
      <c r="D398" s="98"/>
      <c r="E398" s="98"/>
      <c r="F398" s="98"/>
      <c r="G398" s="177"/>
      <c r="H398" s="178"/>
      <c r="I398" s="179"/>
    </row>
    <row r="399" spans="2:9" s="13" customFormat="1" x14ac:dyDescent="0.2">
      <c r="B399" s="9"/>
      <c r="C399" s="6"/>
      <c r="D399" s="98"/>
      <c r="E399" s="98"/>
      <c r="F399" s="98"/>
      <c r="G399" s="177"/>
      <c r="H399" s="178"/>
      <c r="I399" s="179"/>
    </row>
    <row r="400" spans="2:9" s="13" customFormat="1" x14ac:dyDescent="0.2">
      <c r="B400" s="9"/>
      <c r="C400" s="6"/>
      <c r="D400" s="98"/>
      <c r="E400" s="98"/>
      <c r="F400" s="98"/>
      <c r="G400" s="177"/>
      <c r="H400" s="178"/>
      <c r="I400" s="179"/>
    </row>
    <row r="401" spans="2:9" s="13" customFormat="1" x14ac:dyDescent="0.2">
      <c r="B401" s="9"/>
      <c r="C401" s="6"/>
      <c r="D401" s="98"/>
      <c r="E401" s="98"/>
      <c r="F401" s="98"/>
      <c r="G401" s="177"/>
      <c r="H401" s="178"/>
      <c r="I401" s="179"/>
    </row>
    <row r="402" spans="2:9" s="13" customFormat="1" x14ac:dyDescent="0.2">
      <c r="B402" s="9"/>
      <c r="C402" s="6"/>
      <c r="D402" s="98"/>
      <c r="E402" s="98"/>
      <c r="F402" s="98"/>
      <c r="G402" s="177"/>
      <c r="H402" s="178"/>
      <c r="I402" s="179"/>
    </row>
    <row r="403" spans="2:9" s="13" customFormat="1" x14ac:dyDescent="0.2">
      <c r="B403" s="9"/>
      <c r="C403" s="6"/>
      <c r="D403" s="98"/>
      <c r="E403" s="98"/>
      <c r="F403" s="98"/>
      <c r="G403" s="177"/>
      <c r="H403" s="178"/>
      <c r="I403" s="179"/>
    </row>
    <row r="404" spans="2:9" s="13" customFormat="1" x14ac:dyDescent="0.2">
      <c r="B404" s="9"/>
      <c r="C404" s="6"/>
      <c r="D404" s="98"/>
      <c r="E404" s="98"/>
      <c r="F404" s="98"/>
      <c r="G404" s="177"/>
      <c r="H404" s="178"/>
      <c r="I404" s="179"/>
    </row>
    <row r="405" spans="2:9" s="13" customFormat="1" x14ac:dyDescent="0.2">
      <c r="B405" s="9"/>
      <c r="C405" s="6"/>
      <c r="D405" s="98"/>
      <c r="E405" s="98"/>
      <c r="F405" s="98"/>
      <c r="G405" s="177"/>
      <c r="H405" s="178"/>
      <c r="I405" s="179"/>
    </row>
    <row r="406" spans="2:9" s="13" customFormat="1" x14ac:dyDescent="0.2">
      <c r="B406" s="9"/>
      <c r="C406" s="6"/>
      <c r="D406" s="98"/>
      <c r="E406" s="98"/>
      <c r="F406" s="98"/>
      <c r="G406" s="177"/>
      <c r="H406" s="178"/>
      <c r="I406" s="179"/>
    </row>
    <row r="407" spans="2:9" s="13" customFormat="1" x14ac:dyDescent="0.2">
      <c r="B407" s="9"/>
      <c r="C407" s="6"/>
      <c r="D407" s="98"/>
      <c r="E407" s="98"/>
      <c r="F407" s="98"/>
      <c r="G407" s="177"/>
      <c r="H407" s="178"/>
      <c r="I407" s="179"/>
    </row>
    <row r="408" spans="2:9" s="13" customFormat="1" x14ac:dyDescent="0.2">
      <c r="B408" s="9"/>
      <c r="C408" s="6"/>
      <c r="D408" s="98"/>
      <c r="E408" s="98"/>
      <c r="F408" s="98"/>
      <c r="G408" s="177"/>
      <c r="H408" s="178"/>
      <c r="I408" s="179"/>
    </row>
    <row r="409" spans="2:9" s="13" customFormat="1" x14ac:dyDescent="0.2">
      <c r="B409" s="9"/>
      <c r="C409" s="6"/>
      <c r="D409" s="98"/>
      <c r="E409" s="98"/>
      <c r="F409" s="98"/>
      <c r="G409" s="177"/>
      <c r="H409" s="178"/>
      <c r="I409" s="179"/>
    </row>
    <row r="410" spans="2:9" s="13" customFormat="1" x14ac:dyDescent="0.2">
      <c r="B410" s="9"/>
      <c r="C410" s="6"/>
      <c r="D410" s="98"/>
      <c r="E410" s="98"/>
      <c r="F410" s="98"/>
      <c r="G410" s="177"/>
      <c r="H410" s="178"/>
      <c r="I410" s="179"/>
    </row>
    <row r="411" spans="2:9" s="13" customFormat="1" x14ac:dyDescent="0.2">
      <c r="B411" s="9"/>
      <c r="C411" s="6"/>
      <c r="D411" s="98"/>
      <c r="E411" s="98"/>
      <c r="F411" s="98"/>
      <c r="G411" s="177"/>
      <c r="H411" s="178"/>
      <c r="I411" s="179"/>
    </row>
    <row r="412" spans="2:9" s="13" customFormat="1" x14ac:dyDescent="0.2">
      <c r="B412" s="9"/>
      <c r="C412" s="6"/>
      <c r="D412" s="98"/>
      <c r="E412" s="98"/>
      <c r="F412" s="98"/>
      <c r="G412" s="177"/>
      <c r="H412" s="178"/>
      <c r="I412" s="179"/>
    </row>
    <row r="413" spans="2:9" s="13" customFormat="1" x14ac:dyDescent="0.2">
      <c r="B413" s="9"/>
      <c r="C413" s="6"/>
      <c r="D413" s="98"/>
      <c r="E413" s="98"/>
      <c r="F413" s="98"/>
      <c r="G413" s="177"/>
      <c r="H413" s="178"/>
      <c r="I413" s="179"/>
    </row>
    <row r="414" spans="2:9" s="13" customFormat="1" x14ac:dyDescent="0.2">
      <c r="B414" s="9"/>
      <c r="C414" s="6"/>
      <c r="D414" s="98"/>
      <c r="E414" s="98"/>
      <c r="F414" s="98"/>
      <c r="G414" s="177"/>
      <c r="H414" s="178"/>
      <c r="I414" s="179"/>
    </row>
    <row r="415" spans="2:9" s="13" customFormat="1" x14ac:dyDescent="0.2">
      <c r="B415" s="9"/>
      <c r="C415" s="6"/>
      <c r="D415" s="98"/>
      <c r="E415" s="98"/>
      <c r="F415" s="98"/>
      <c r="G415" s="177"/>
      <c r="H415" s="178"/>
      <c r="I415" s="179"/>
    </row>
    <row r="416" spans="2:9" s="13" customFormat="1" x14ac:dyDescent="0.2">
      <c r="B416" s="9"/>
      <c r="C416" s="6"/>
      <c r="D416" s="98"/>
      <c r="E416" s="98"/>
      <c r="F416" s="98"/>
      <c r="G416" s="177"/>
      <c r="H416" s="178"/>
      <c r="I416" s="179"/>
    </row>
    <row r="417" spans="2:9" s="13" customFormat="1" x14ac:dyDescent="0.2">
      <c r="B417" s="9"/>
      <c r="C417" s="6"/>
      <c r="D417" s="98"/>
      <c r="E417" s="98"/>
      <c r="F417" s="98"/>
      <c r="G417" s="177"/>
      <c r="H417" s="178"/>
      <c r="I417" s="179"/>
    </row>
    <row r="418" spans="2:9" s="13" customFormat="1" x14ac:dyDescent="0.2">
      <c r="B418" s="9"/>
      <c r="C418" s="6"/>
      <c r="D418" s="98"/>
      <c r="E418" s="98"/>
      <c r="F418" s="98"/>
      <c r="G418" s="177"/>
      <c r="H418" s="178"/>
      <c r="I418" s="179"/>
    </row>
    <row r="419" spans="2:9" s="13" customFormat="1" x14ac:dyDescent="0.2">
      <c r="B419" s="9"/>
      <c r="C419" s="6"/>
      <c r="D419" s="98"/>
      <c r="E419" s="98"/>
      <c r="F419" s="98"/>
      <c r="G419" s="177"/>
      <c r="H419" s="178"/>
      <c r="I419" s="179"/>
    </row>
    <row r="420" spans="2:9" s="13" customFormat="1" x14ac:dyDescent="0.2">
      <c r="B420" s="9"/>
      <c r="C420" s="6"/>
      <c r="D420" s="98"/>
      <c r="E420" s="98"/>
      <c r="F420" s="98"/>
      <c r="G420" s="177"/>
      <c r="H420" s="178"/>
      <c r="I420" s="179"/>
    </row>
    <row r="421" spans="2:9" s="13" customFormat="1" x14ac:dyDescent="0.2">
      <c r="B421" s="9"/>
      <c r="C421" s="6"/>
      <c r="D421" s="98"/>
      <c r="E421" s="98"/>
      <c r="F421" s="98"/>
      <c r="G421" s="177"/>
      <c r="H421" s="178"/>
      <c r="I421" s="179"/>
    </row>
    <row r="422" spans="2:9" s="13" customFormat="1" x14ac:dyDescent="0.2">
      <c r="B422" s="9"/>
      <c r="C422" s="6"/>
      <c r="D422" s="98"/>
      <c r="E422" s="98"/>
      <c r="F422" s="98"/>
      <c r="G422" s="177"/>
      <c r="H422" s="178"/>
      <c r="I422" s="179"/>
    </row>
    <row r="423" spans="2:9" s="13" customFormat="1" x14ac:dyDescent="0.2">
      <c r="B423" s="9"/>
      <c r="C423" s="6"/>
      <c r="D423" s="98"/>
      <c r="E423" s="98"/>
      <c r="F423" s="98"/>
      <c r="G423" s="177"/>
      <c r="H423" s="178"/>
      <c r="I423" s="179"/>
    </row>
    <row r="424" spans="2:9" s="13" customFormat="1" x14ac:dyDescent="0.2">
      <c r="B424" s="9"/>
      <c r="C424" s="6"/>
      <c r="D424" s="98"/>
      <c r="E424" s="98"/>
      <c r="F424" s="98"/>
      <c r="G424" s="177"/>
      <c r="H424" s="178"/>
      <c r="I424" s="179"/>
    </row>
    <row r="425" spans="2:9" s="13" customFormat="1" x14ac:dyDescent="0.2">
      <c r="B425" s="9"/>
      <c r="C425" s="6"/>
      <c r="D425" s="98"/>
      <c r="E425" s="98"/>
      <c r="F425" s="98"/>
      <c r="G425" s="177"/>
      <c r="H425" s="178"/>
      <c r="I425" s="179"/>
    </row>
    <row r="426" spans="2:9" s="13" customFormat="1" x14ac:dyDescent="0.2">
      <c r="B426" s="9"/>
      <c r="C426" s="6"/>
      <c r="D426" s="98"/>
      <c r="E426" s="98"/>
      <c r="F426" s="98"/>
      <c r="G426" s="177"/>
      <c r="H426" s="178"/>
      <c r="I426" s="179"/>
    </row>
    <row r="427" spans="2:9" s="13" customFormat="1" x14ac:dyDescent="0.2">
      <c r="B427" s="9"/>
      <c r="C427" s="6"/>
      <c r="D427" s="98"/>
      <c r="E427" s="98"/>
      <c r="F427" s="98"/>
      <c r="G427" s="177"/>
      <c r="H427" s="178"/>
      <c r="I427" s="179"/>
    </row>
    <row r="428" spans="2:9" s="13" customFormat="1" x14ac:dyDescent="0.2">
      <c r="B428" s="9"/>
      <c r="C428" s="6"/>
      <c r="D428" s="98"/>
      <c r="E428" s="98"/>
      <c r="F428" s="98"/>
      <c r="G428" s="177"/>
      <c r="H428" s="178"/>
      <c r="I428" s="179"/>
    </row>
    <row r="429" spans="2:9" s="13" customFormat="1" x14ac:dyDescent="0.2">
      <c r="B429" s="9"/>
      <c r="C429" s="6"/>
      <c r="D429" s="98"/>
      <c r="E429" s="98"/>
      <c r="F429" s="98"/>
      <c r="G429" s="177"/>
      <c r="H429" s="178"/>
      <c r="I429" s="179"/>
    </row>
    <row r="430" spans="2:9" s="13" customFormat="1" x14ac:dyDescent="0.2">
      <c r="B430" s="9"/>
      <c r="C430" s="6"/>
      <c r="D430" s="98"/>
      <c r="E430" s="98"/>
      <c r="F430" s="98"/>
      <c r="G430" s="177"/>
      <c r="H430" s="178"/>
      <c r="I430" s="179"/>
    </row>
    <row r="431" spans="2:9" s="13" customFormat="1" x14ac:dyDescent="0.2">
      <c r="B431" s="9"/>
      <c r="C431" s="6"/>
      <c r="D431" s="98"/>
      <c r="E431" s="98"/>
      <c r="F431" s="98"/>
      <c r="G431" s="177"/>
      <c r="H431" s="178"/>
      <c r="I431" s="179"/>
    </row>
    <row r="432" spans="2:9" s="13" customFormat="1" x14ac:dyDescent="0.2">
      <c r="B432" s="9"/>
      <c r="C432" s="6"/>
      <c r="D432" s="98"/>
      <c r="E432" s="98"/>
      <c r="F432" s="98"/>
      <c r="G432" s="177"/>
      <c r="H432" s="178"/>
      <c r="I432" s="179"/>
    </row>
    <row r="433" spans="2:9" s="13" customFormat="1" x14ac:dyDescent="0.2">
      <c r="B433" s="9"/>
      <c r="C433" s="6"/>
      <c r="D433" s="98"/>
      <c r="E433" s="98"/>
      <c r="F433" s="98"/>
      <c r="G433" s="177"/>
      <c r="H433" s="178"/>
      <c r="I433" s="179"/>
    </row>
    <row r="434" spans="2:9" s="13" customFormat="1" x14ac:dyDescent="0.2">
      <c r="B434" s="9"/>
      <c r="C434" s="6"/>
      <c r="D434" s="98"/>
      <c r="E434" s="98"/>
      <c r="F434" s="98"/>
      <c r="G434" s="177"/>
      <c r="H434" s="178"/>
      <c r="I434" s="179"/>
    </row>
    <row r="435" spans="2:9" s="13" customFormat="1" x14ac:dyDescent="0.2">
      <c r="B435" s="9"/>
      <c r="C435" s="6"/>
      <c r="D435" s="98"/>
      <c r="E435" s="98"/>
      <c r="F435" s="98"/>
      <c r="G435" s="177"/>
      <c r="H435" s="178"/>
      <c r="I435" s="179"/>
    </row>
    <row r="436" spans="2:9" s="13" customFormat="1" x14ac:dyDescent="0.2">
      <c r="B436" s="9"/>
      <c r="C436" s="6"/>
      <c r="D436" s="98"/>
      <c r="E436" s="98"/>
      <c r="F436" s="98"/>
      <c r="G436" s="177"/>
      <c r="H436" s="178"/>
      <c r="I436" s="179"/>
    </row>
    <row r="437" spans="2:9" s="13" customFormat="1" x14ac:dyDescent="0.2">
      <c r="B437" s="9"/>
      <c r="C437" s="6"/>
      <c r="D437" s="98"/>
      <c r="E437" s="98"/>
      <c r="F437" s="98"/>
      <c r="G437" s="177"/>
      <c r="H437" s="178"/>
      <c r="I437" s="179"/>
    </row>
    <row r="438" spans="2:9" s="13" customFormat="1" x14ac:dyDescent="0.2">
      <c r="B438" s="9"/>
      <c r="C438" s="6"/>
      <c r="D438" s="98"/>
      <c r="E438" s="98"/>
      <c r="F438" s="98"/>
      <c r="G438" s="177"/>
      <c r="H438" s="178"/>
      <c r="I438" s="179"/>
    </row>
    <row r="439" spans="2:9" s="13" customFormat="1" x14ac:dyDescent="0.2">
      <c r="B439" s="9"/>
      <c r="C439" s="6"/>
      <c r="D439" s="98"/>
      <c r="E439" s="98"/>
      <c r="F439" s="98"/>
      <c r="G439" s="177"/>
      <c r="H439" s="178"/>
      <c r="I439" s="179"/>
    </row>
    <row r="440" spans="2:9" s="13" customFormat="1" x14ac:dyDescent="0.2">
      <c r="B440" s="9"/>
      <c r="C440" s="6"/>
      <c r="D440" s="98"/>
      <c r="E440" s="98"/>
      <c r="F440" s="98"/>
      <c r="G440" s="177"/>
      <c r="H440" s="178"/>
      <c r="I440" s="179"/>
    </row>
    <row r="441" spans="2:9" s="13" customFormat="1" x14ac:dyDescent="0.2">
      <c r="B441" s="9"/>
      <c r="C441" s="6"/>
      <c r="D441" s="98"/>
      <c r="E441" s="98"/>
      <c r="F441" s="98"/>
      <c r="G441" s="177"/>
      <c r="H441" s="178"/>
      <c r="I441" s="179"/>
    </row>
    <row r="442" spans="2:9" s="13" customFormat="1" x14ac:dyDescent="0.2">
      <c r="B442" s="9"/>
      <c r="C442" s="6"/>
      <c r="D442" s="98"/>
      <c r="E442" s="98"/>
      <c r="F442" s="98"/>
      <c r="G442" s="177"/>
      <c r="H442" s="178"/>
      <c r="I442" s="179"/>
    </row>
    <row r="443" spans="2:9" s="13" customFormat="1" x14ac:dyDescent="0.2">
      <c r="B443" s="9"/>
      <c r="C443" s="6"/>
      <c r="D443" s="98"/>
      <c r="E443" s="98"/>
      <c r="F443" s="98"/>
      <c r="G443" s="177"/>
      <c r="H443" s="178"/>
      <c r="I443" s="179"/>
    </row>
    <row r="444" spans="2:9" s="13" customFormat="1" x14ac:dyDescent="0.2">
      <c r="B444" s="9"/>
      <c r="C444" s="6"/>
      <c r="D444" s="98"/>
      <c r="E444" s="98"/>
      <c r="F444" s="98"/>
      <c r="G444" s="177"/>
      <c r="H444" s="178"/>
      <c r="I444" s="179"/>
    </row>
    <row r="445" spans="2:9" s="13" customFormat="1" x14ac:dyDescent="0.2">
      <c r="B445" s="9"/>
      <c r="C445" s="6"/>
      <c r="D445" s="98"/>
      <c r="E445" s="98"/>
      <c r="F445" s="98"/>
      <c r="G445" s="177"/>
      <c r="H445" s="178"/>
      <c r="I445" s="179"/>
    </row>
    <row r="446" spans="2:9" s="13" customFormat="1" x14ac:dyDescent="0.2">
      <c r="B446" s="9"/>
      <c r="C446" s="6"/>
      <c r="D446" s="98"/>
      <c r="E446" s="98"/>
      <c r="F446" s="98"/>
      <c r="G446" s="177"/>
      <c r="H446" s="178"/>
      <c r="I446" s="179"/>
    </row>
    <row r="447" spans="2:9" s="13" customFormat="1" x14ac:dyDescent="0.2">
      <c r="B447" s="9"/>
      <c r="C447" s="6"/>
      <c r="D447" s="98"/>
      <c r="E447" s="98"/>
      <c r="F447" s="98"/>
      <c r="G447" s="177"/>
      <c r="H447" s="178"/>
      <c r="I447" s="179"/>
    </row>
    <row r="448" spans="2:9" s="13" customFormat="1" x14ac:dyDescent="0.2">
      <c r="B448" s="9"/>
      <c r="C448" s="6"/>
      <c r="D448" s="98"/>
      <c r="E448" s="98"/>
      <c r="F448" s="98"/>
      <c r="G448" s="177"/>
      <c r="H448" s="178"/>
      <c r="I448" s="179"/>
    </row>
    <row r="449" spans="2:9" s="13" customFormat="1" x14ac:dyDescent="0.2">
      <c r="B449" s="9"/>
      <c r="C449" s="6"/>
      <c r="D449" s="98"/>
      <c r="E449" s="98"/>
      <c r="F449" s="98"/>
      <c r="G449" s="177"/>
      <c r="H449" s="178"/>
      <c r="I449" s="179"/>
    </row>
    <row r="450" spans="2:9" s="13" customFormat="1" x14ac:dyDescent="0.2">
      <c r="B450" s="9"/>
      <c r="C450" s="6"/>
      <c r="D450" s="98"/>
      <c r="E450" s="98"/>
      <c r="F450" s="98"/>
      <c r="G450" s="177"/>
      <c r="H450" s="178"/>
      <c r="I450" s="179"/>
    </row>
    <row r="451" spans="2:9" s="13" customFormat="1" x14ac:dyDescent="0.2">
      <c r="B451" s="9"/>
      <c r="C451" s="6"/>
      <c r="D451" s="98"/>
      <c r="E451" s="98"/>
      <c r="F451" s="98"/>
      <c r="G451" s="177"/>
      <c r="H451" s="178"/>
      <c r="I451" s="179"/>
    </row>
    <row r="452" spans="2:9" s="13" customFormat="1" x14ac:dyDescent="0.2">
      <c r="B452" s="9"/>
      <c r="C452" s="6"/>
      <c r="D452" s="98"/>
      <c r="E452" s="98"/>
      <c r="F452" s="98"/>
      <c r="G452" s="177"/>
      <c r="H452" s="178"/>
      <c r="I452" s="179"/>
    </row>
    <row r="453" spans="2:9" s="13" customFormat="1" x14ac:dyDescent="0.2">
      <c r="B453" s="9"/>
      <c r="C453" s="6"/>
      <c r="D453" s="98"/>
      <c r="E453" s="98"/>
      <c r="F453" s="98"/>
      <c r="G453" s="177"/>
      <c r="H453" s="178"/>
      <c r="I453" s="179"/>
    </row>
    <row r="454" spans="2:9" s="13" customFormat="1" x14ac:dyDescent="0.2">
      <c r="B454" s="9"/>
      <c r="C454" s="6"/>
      <c r="D454" s="98"/>
      <c r="E454" s="98"/>
      <c r="F454" s="98"/>
      <c r="G454" s="177"/>
      <c r="H454" s="178"/>
      <c r="I454" s="179"/>
    </row>
    <row r="455" spans="2:9" s="13" customFormat="1" x14ac:dyDescent="0.2">
      <c r="B455" s="9"/>
      <c r="C455" s="6"/>
      <c r="D455" s="98"/>
      <c r="E455" s="98"/>
      <c r="F455" s="98"/>
      <c r="G455" s="177"/>
      <c r="H455" s="178"/>
      <c r="I455" s="179"/>
    </row>
    <row r="456" spans="2:9" s="13" customFormat="1" x14ac:dyDescent="0.2">
      <c r="B456" s="9"/>
      <c r="C456" s="6"/>
      <c r="D456" s="98"/>
      <c r="E456" s="98"/>
      <c r="F456" s="98"/>
      <c r="G456" s="177"/>
      <c r="H456" s="178"/>
      <c r="I456" s="179"/>
    </row>
    <row r="457" spans="2:9" s="13" customFormat="1" x14ac:dyDescent="0.2">
      <c r="B457" s="9"/>
      <c r="C457" s="6"/>
      <c r="D457" s="98"/>
      <c r="E457" s="98"/>
      <c r="F457" s="98"/>
      <c r="G457" s="177"/>
      <c r="H457" s="178"/>
      <c r="I457" s="179"/>
    </row>
    <row r="458" spans="2:9" s="13" customFormat="1" x14ac:dyDescent="0.2">
      <c r="B458" s="9"/>
      <c r="C458" s="6"/>
      <c r="D458" s="98"/>
      <c r="E458" s="98"/>
      <c r="F458" s="98"/>
      <c r="G458" s="177"/>
      <c r="H458" s="178"/>
      <c r="I458" s="179"/>
    </row>
    <row r="459" spans="2:9" s="13" customFormat="1" x14ac:dyDescent="0.2">
      <c r="B459" s="9"/>
      <c r="C459" s="6"/>
      <c r="D459" s="98"/>
      <c r="E459" s="98"/>
      <c r="F459" s="98"/>
      <c r="G459" s="177"/>
      <c r="H459" s="178"/>
      <c r="I459" s="179"/>
    </row>
    <row r="460" spans="2:9" s="13" customFormat="1" x14ac:dyDescent="0.2">
      <c r="B460" s="9"/>
      <c r="C460" s="6"/>
      <c r="D460" s="98"/>
      <c r="E460" s="98"/>
      <c r="F460" s="98"/>
      <c r="G460" s="177"/>
      <c r="H460" s="178"/>
      <c r="I460" s="179"/>
    </row>
    <row r="461" spans="2:9" s="13" customFormat="1" x14ac:dyDescent="0.2">
      <c r="B461" s="9"/>
      <c r="C461" s="6"/>
      <c r="D461" s="98"/>
      <c r="E461" s="98"/>
      <c r="F461" s="98"/>
      <c r="G461" s="177"/>
      <c r="H461" s="178"/>
      <c r="I461" s="179"/>
    </row>
    <row r="462" spans="2:9" s="13" customFormat="1" x14ac:dyDescent="0.2">
      <c r="B462" s="9"/>
      <c r="C462" s="6"/>
      <c r="D462" s="98"/>
      <c r="E462" s="98"/>
      <c r="F462" s="98"/>
      <c r="G462" s="177"/>
      <c r="H462" s="178"/>
      <c r="I462" s="179"/>
    </row>
    <row r="463" spans="2:9" s="13" customFormat="1" x14ac:dyDescent="0.2">
      <c r="B463" s="9"/>
      <c r="C463" s="6"/>
      <c r="D463" s="98"/>
      <c r="E463" s="98"/>
      <c r="F463" s="98"/>
      <c r="G463" s="177"/>
      <c r="H463" s="178"/>
      <c r="I463" s="179"/>
    </row>
    <row r="464" spans="2:9" s="13" customFormat="1" x14ac:dyDescent="0.2">
      <c r="B464" s="9"/>
      <c r="C464" s="6"/>
      <c r="D464" s="98"/>
      <c r="E464" s="98"/>
      <c r="F464" s="98"/>
      <c r="G464" s="177"/>
      <c r="H464" s="178"/>
      <c r="I464" s="179"/>
    </row>
    <row r="465" spans="2:9" s="13" customFormat="1" x14ac:dyDescent="0.2">
      <c r="B465" s="9"/>
      <c r="C465" s="6"/>
      <c r="D465" s="98"/>
      <c r="E465" s="98"/>
      <c r="F465" s="98"/>
      <c r="G465" s="177"/>
      <c r="H465" s="178"/>
      <c r="I465" s="179"/>
    </row>
    <row r="466" spans="2:9" s="13" customFormat="1" x14ac:dyDescent="0.2">
      <c r="B466" s="9"/>
      <c r="C466" s="6"/>
      <c r="D466" s="98"/>
      <c r="E466" s="98"/>
      <c r="F466" s="98"/>
      <c r="G466" s="177"/>
      <c r="H466" s="178"/>
      <c r="I466" s="179"/>
    </row>
    <row r="467" spans="2:9" s="13" customFormat="1" x14ac:dyDescent="0.2">
      <c r="B467" s="9"/>
      <c r="C467" s="6"/>
      <c r="D467" s="98"/>
      <c r="E467" s="98"/>
      <c r="F467" s="98"/>
      <c r="G467" s="177"/>
      <c r="H467" s="178"/>
      <c r="I467" s="179"/>
    </row>
    <row r="468" spans="2:9" s="13" customFormat="1" x14ac:dyDescent="0.2">
      <c r="B468" s="9"/>
      <c r="C468" s="6"/>
      <c r="D468" s="98"/>
      <c r="E468" s="98"/>
      <c r="F468" s="98"/>
      <c r="G468" s="177"/>
      <c r="H468" s="178"/>
      <c r="I468" s="179"/>
    </row>
    <row r="469" spans="2:9" s="13" customFormat="1" x14ac:dyDescent="0.2">
      <c r="B469" s="9"/>
      <c r="C469" s="6"/>
      <c r="D469" s="98"/>
      <c r="E469" s="98"/>
      <c r="F469" s="98"/>
      <c r="G469" s="177"/>
      <c r="H469" s="178"/>
      <c r="I469" s="179"/>
    </row>
    <row r="470" spans="2:9" s="13" customFormat="1" x14ac:dyDescent="0.2">
      <c r="B470" s="9"/>
      <c r="C470" s="6"/>
      <c r="D470" s="98"/>
      <c r="E470" s="98"/>
      <c r="F470" s="98"/>
      <c r="G470" s="177"/>
      <c r="H470" s="178"/>
      <c r="I470" s="179"/>
    </row>
    <row r="471" spans="2:9" s="13" customFormat="1" x14ac:dyDescent="0.2">
      <c r="B471" s="9"/>
      <c r="C471" s="6"/>
      <c r="D471" s="98"/>
      <c r="E471" s="98"/>
      <c r="F471" s="98"/>
      <c r="G471" s="177"/>
      <c r="H471" s="178"/>
      <c r="I471" s="179"/>
    </row>
    <row r="472" spans="2:9" s="13" customFormat="1" x14ac:dyDescent="0.2">
      <c r="B472" s="9"/>
      <c r="C472" s="6"/>
      <c r="D472" s="98"/>
      <c r="E472" s="98"/>
      <c r="F472" s="98"/>
      <c r="G472" s="177"/>
      <c r="H472" s="178"/>
      <c r="I472" s="179"/>
    </row>
    <row r="473" spans="2:9" s="13" customFormat="1" x14ac:dyDescent="0.2">
      <c r="B473" s="9"/>
      <c r="C473" s="6"/>
      <c r="D473" s="98"/>
      <c r="E473" s="98"/>
      <c r="F473" s="98"/>
      <c r="G473" s="177"/>
      <c r="H473" s="178"/>
      <c r="I473" s="179"/>
    </row>
    <row r="474" spans="2:9" s="13" customFormat="1" x14ac:dyDescent="0.2">
      <c r="B474" s="9"/>
      <c r="C474" s="6"/>
      <c r="D474" s="98"/>
      <c r="E474" s="98"/>
      <c r="F474" s="98"/>
      <c r="G474" s="177"/>
      <c r="H474" s="178"/>
      <c r="I474" s="179"/>
    </row>
    <row r="475" spans="2:9" s="13" customFormat="1" ht="13.5" thickBot="1" x14ac:dyDescent="0.25">
      <c r="B475" s="10"/>
      <c r="C475" s="11"/>
      <c r="D475" s="98"/>
      <c r="E475" s="11"/>
      <c r="F475" s="11"/>
      <c r="G475" s="180"/>
      <c r="H475" s="181"/>
      <c r="I475" s="182"/>
    </row>
    <row r="476" spans="2:9" s="13" customFormat="1" ht="13.5" thickTop="1" x14ac:dyDescent="0.2"/>
    <row r="477" spans="2:9" s="13" customFormat="1" x14ac:dyDescent="0.2"/>
    <row r="478" spans="2:9" s="13" customFormat="1" x14ac:dyDescent="0.2"/>
    <row r="479" spans="2:9" s="13" customFormat="1" x14ac:dyDescent="0.2"/>
    <row r="480" spans="2:9" s="13" customFormat="1" x14ac:dyDescent="0.2"/>
    <row r="481" s="13" customFormat="1" x14ac:dyDescent="0.2"/>
    <row r="482" s="13" customFormat="1" x14ac:dyDescent="0.2"/>
    <row r="483" s="13" customFormat="1" x14ac:dyDescent="0.2"/>
    <row r="484" s="13" customFormat="1" x14ac:dyDescent="0.2"/>
    <row r="485" s="13" customFormat="1" x14ac:dyDescent="0.2"/>
    <row r="486" s="13" customFormat="1" x14ac:dyDescent="0.2"/>
    <row r="487" s="13" customFormat="1" x14ac:dyDescent="0.2"/>
    <row r="488" s="13" customFormat="1" x14ac:dyDescent="0.2"/>
    <row r="489" s="13" customFormat="1" x14ac:dyDescent="0.2"/>
    <row r="490" s="13" customFormat="1" x14ac:dyDescent="0.2"/>
    <row r="491" s="13" customFormat="1" x14ac:dyDescent="0.2"/>
    <row r="492" s="13" customFormat="1" x14ac:dyDescent="0.2"/>
    <row r="493" s="13" customFormat="1" x14ac:dyDescent="0.2"/>
    <row r="494" s="13" customFormat="1" x14ac:dyDescent="0.2"/>
    <row r="495" s="13" customFormat="1" x14ac:dyDescent="0.2"/>
    <row r="496" s="13" customFormat="1" x14ac:dyDescent="0.2"/>
    <row r="497" s="13" customFormat="1" x14ac:dyDescent="0.2"/>
    <row r="498" s="13" customFormat="1" x14ac:dyDescent="0.2"/>
    <row r="499" s="13" customFormat="1" x14ac:dyDescent="0.2"/>
    <row r="500" s="13" customFormat="1" x14ac:dyDescent="0.2"/>
    <row r="501" s="13" customFormat="1" x14ac:dyDescent="0.2"/>
    <row r="502" s="13" customFormat="1" x14ac:dyDescent="0.2"/>
    <row r="503" s="13" customFormat="1" x14ac:dyDescent="0.2"/>
    <row r="504" s="13" customFormat="1" x14ac:dyDescent="0.2"/>
    <row r="505" s="13" customFormat="1" x14ac:dyDescent="0.2"/>
    <row r="506" s="13" customFormat="1" x14ac:dyDescent="0.2"/>
    <row r="507" s="13" customFormat="1" x14ac:dyDescent="0.2"/>
    <row r="508" s="13" customFormat="1" x14ac:dyDescent="0.2"/>
    <row r="509" s="13" customFormat="1" x14ac:dyDescent="0.2"/>
    <row r="510" s="13" customFormat="1" x14ac:dyDescent="0.2"/>
    <row r="511" s="13" customFormat="1" x14ac:dyDescent="0.2"/>
    <row r="512" s="13" customFormat="1" x14ac:dyDescent="0.2"/>
    <row r="513" s="13" customFormat="1" x14ac:dyDescent="0.2"/>
    <row r="514" s="13" customFormat="1" x14ac:dyDescent="0.2"/>
    <row r="515" s="13" customFormat="1" x14ac:dyDescent="0.2"/>
    <row r="516" s="13" customFormat="1" x14ac:dyDescent="0.2"/>
    <row r="517" s="13" customFormat="1" x14ac:dyDescent="0.2"/>
    <row r="518" s="13" customFormat="1" x14ac:dyDescent="0.2"/>
    <row r="519" s="13" customFormat="1" x14ac:dyDescent="0.2"/>
    <row r="520" s="13" customFormat="1" x14ac:dyDescent="0.2"/>
    <row r="521" s="13" customFormat="1" x14ac:dyDescent="0.2"/>
    <row r="522" s="13" customFormat="1" x14ac:dyDescent="0.2"/>
    <row r="523" s="13" customFormat="1" x14ac:dyDescent="0.2"/>
    <row r="524" s="13" customFormat="1" x14ac:dyDescent="0.2"/>
    <row r="525" s="13" customFormat="1" x14ac:dyDescent="0.2"/>
    <row r="526" s="13" customFormat="1" x14ac:dyDescent="0.2"/>
    <row r="527" s="13" customFormat="1" x14ac:dyDescent="0.2"/>
    <row r="528" s="13" customFormat="1" x14ac:dyDescent="0.2"/>
    <row r="529" s="13" customFormat="1" x14ac:dyDescent="0.2"/>
    <row r="530" s="13" customFormat="1" x14ac:dyDescent="0.2"/>
    <row r="531" s="13" customFormat="1" x14ac:dyDescent="0.2"/>
    <row r="532" s="13" customFormat="1" x14ac:dyDescent="0.2"/>
    <row r="533" s="13" customFormat="1" x14ac:dyDescent="0.2"/>
    <row r="534" s="13" customFormat="1" x14ac:dyDescent="0.2"/>
    <row r="535" s="13" customFormat="1" x14ac:dyDescent="0.2"/>
    <row r="536" s="13" customFormat="1" x14ac:dyDescent="0.2"/>
    <row r="537" s="13" customFormat="1" x14ac:dyDescent="0.2"/>
    <row r="538" s="13" customFormat="1" x14ac:dyDescent="0.2"/>
    <row r="539" s="13" customFormat="1" x14ac:dyDescent="0.2"/>
    <row r="540" s="13" customFormat="1" x14ac:dyDescent="0.2"/>
    <row r="541" s="13" customFormat="1" x14ac:dyDescent="0.2"/>
    <row r="542" s="13" customFormat="1" x14ac:dyDescent="0.2"/>
    <row r="543" s="13" customFormat="1" x14ac:dyDescent="0.2"/>
    <row r="544" s="13" customFormat="1" x14ac:dyDescent="0.2"/>
    <row r="545" s="13" customFormat="1" x14ac:dyDescent="0.2"/>
    <row r="546" s="13" customFormat="1" x14ac:dyDescent="0.2"/>
    <row r="547" s="13" customFormat="1" x14ac:dyDescent="0.2"/>
    <row r="548" s="13" customFormat="1" x14ac:dyDescent="0.2"/>
    <row r="549" s="13" customFormat="1" x14ac:dyDescent="0.2"/>
    <row r="550" s="13" customFormat="1" x14ac:dyDescent="0.2"/>
    <row r="551" s="13" customFormat="1" x14ac:dyDescent="0.2"/>
    <row r="552" s="13" customFormat="1" x14ac:dyDescent="0.2"/>
    <row r="553" s="13" customFormat="1" x14ac:dyDescent="0.2"/>
    <row r="554" s="13" customFormat="1" x14ac:dyDescent="0.2"/>
    <row r="555" s="13" customFormat="1" x14ac:dyDescent="0.2"/>
    <row r="556" s="13" customFormat="1" x14ac:dyDescent="0.2"/>
    <row r="557" s="13" customFormat="1" x14ac:dyDescent="0.2"/>
    <row r="558" s="13" customFormat="1" x14ac:dyDescent="0.2"/>
    <row r="559" s="13" customFormat="1" x14ac:dyDescent="0.2"/>
    <row r="560" s="13" customFormat="1" x14ac:dyDescent="0.2"/>
    <row r="561" s="13" customFormat="1" x14ac:dyDescent="0.2"/>
    <row r="562" s="13" customFormat="1" x14ac:dyDescent="0.2"/>
    <row r="563" s="13" customFormat="1" x14ac:dyDescent="0.2"/>
    <row r="564" s="13" customFormat="1" x14ac:dyDescent="0.2"/>
    <row r="565" s="13" customFormat="1" x14ac:dyDescent="0.2"/>
    <row r="566" s="13" customFormat="1" x14ac:dyDescent="0.2"/>
    <row r="567" s="13" customFormat="1" x14ac:dyDescent="0.2"/>
    <row r="568" s="13" customFormat="1" x14ac:dyDescent="0.2"/>
    <row r="569" s="13" customFormat="1" x14ac:dyDescent="0.2"/>
    <row r="570" s="13" customFormat="1" x14ac:dyDescent="0.2"/>
    <row r="571" s="13" customFormat="1" x14ac:dyDescent="0.2"/>
    <row r="572" s="13" customFormat="1" x14ac:dyDescent="0.2"/>
    <row r="573" s="13" customFormat="1" x14ac:dyDescent="0.2"/>
    <row r="574" s="13" customFormat="1" x14ac:dyDescent="0.2"/>
    <row r="575" s="13" customFormat="1" x14ac:dyDescent="0.2"/>
    <row r="576" s="13" customFormat="1" x14ac:dyDescent="0.2"/>
    <row r="577" s="13" customFormat="1" x14ac:dyDescent="0.2"/>
    <row r="578" s="13" customFormat="1" x14ac:dyDescent="0.2"/>
    <row r="579" s="13" customFormat="1" x14ac:dyDescent="0.2"/>
    <row r="580" s="13" customFormat="1" x14ac:dyDescent="0.2"/>
    <row r="581" s="13" customFormat="1" x14ac:dyDescent="0.2"/>
    <row r="582" s="13" customFormat="1" x14ac:dyDescent="0.2"/>
    <row r="583" s="13" customFormat="1" x14ac:dyDescent="0.2"/>
    <row r="584" s="13" customFormat="1" x14ac:dyDescent="0.2"/>
    <row r="585" s="13" customFormat="1" x14ac:dyDescent="0.2"/>
    <row r="586" s="13" customFormat="1" x14ac:dyDescent="0.2"/>
    <row r="587" s="13" customFormat="1" x14ac:dyDescent="0.2"/>
    <row r="588" s="13" customFormat="1" x14ac:dyDescent="0.2"/>
    <row r="589" s="13" customFormat="1" x14ac:dyDescent="0.2"/>
    <row r="590" s="13" customFormat="1" x14ac:dyDescent="0.2"/>
    <row r="591" s="13" customFormat="1" x14ac:dyDescent="0.2"/>
    <row r="592" s="13" customFormat="1" x14ac:dyDescent="0.2"/>
    <row r="593" s="13" customFormat="1" x14ac:dyDescent="0.2"/>
    <row r="594" s="13" customFormat="1" x14ac:dyDescent="0.2"/>
    <row r="595" s="13" customFormat="1" x14ac:dyDescent="0.2"/>
    <row r="596" s="13" customFormat="1" x14ac:dyDescent="0.2"/>
    <row r="597" s="13" customFormat="1" x14ac:dyDescent="0.2"/>
    <row r="598" s="13" customFormat="1" x14ac:dyDescent="0.2"/>
    <row r="599" s="13" customFormat="1" x14ac:dyDescent="0.2"/>
    <row r="600" s="13" customFormat="1" x14ac:dyDescent="0.2"/>
    <row r="601" s="13" customFormat="1" x14ac:dyDescent="0.2"/>
    <row r="602" s="13" customFormat="1" x14ac:dyDescent="0.2"/>
    <row r="603" s="13" customFormat="1" x14ac:dyDescent="0.2"/>
    <row r="604" s="13" customFormat="1" x14ac:dyDescent="0.2"/>
    <row r="605" s="13" customFormat="1" x14ac:dyDescent="0.2"/>
    <row r="606" s="13" customFormat="1" x14ac:dyDescent="0.2"/>
    <row r="607" s="13" customFormat="1" x14ac:dyDescent="0.2"/>
    <row r="608" s="13" customFormat="1" x14ac:dyDescent="0.2"/>
    <row r="609" s="13" customFormat="1" x14ac:dyDescent="0.2"/>
    <row r="610" s="13" customFormat="1" x14ac:dyDescent="0.2"/>
    <row r="611" s="13" customFormat="1" x14ac:dyDescent="0.2"/>
    <row r="612" s="13" customFormat="1" x14ac:dyDescent="0.2"/>
    <row r="613" s="13" customFormat="1" x14ac:dyDescent="0.2"/>
    <row r="614" s="13" customFormat="1" x14ac:dyDescent="0.2"/>
    <row r="615" s="13" customFormat="1" x14ac:dyDescent="0.2"/>
    <row r="616" s="13" customFormat="1" x14ac:dyDescent="0.2"/>
    <row r="617" s="13" customFormat="1" x14ac:dyDescent="0.2"/>
    <row r="618" s="13" customFormat="1" x14ac:dyDescent="0.2"/>
    <row r="619" s="13" customFormat="1" x14ac:dyDescent="0.2"/>
    <row r="620" s="13" customFormat="1" x14ac:dyDescent="0.2"/>
    <row r="621" s="13" customFormat="1" x14ac:dyDescent="0.2"/>
    <row r="622" s="13" customFormat="1" x14ac:dyDescent="0.2"/>
    <row r="623" s="13" customFormat="1" x14ac:dyDescent="0.2"/>
    <row r="624" s="13" customFormat="1" x14ac:dyDescent="0.2"/>
    <row r="625" s="13" customFormat="1" x14ac:dyDescent="0.2"/>
    <row r="626" s="13" customFormat="1" x14ac:dyDescent="0.2"/>
    <row r="627" s="13" customFormat="1" x14ac:dyDescent="0.2"/>
    <row r="628" s="13" customFormat="1" x14ac:dyDescent="0.2"/>
    <row r="629" s="13" customFormat="1" x14ac:dyDescent="0.2"/>
    <row r="630" s="13" customFormat="1" x14ac:dyDescent="0.2"/>
    <row r="631" s="13" customFormat="1" x14ac:dyDescent="0.2"/>
    <row r="632" s="13" customFormat="1" x14ac:dyDescent="0.2"/>
    <row r="633" s="13" customFormat="1" x14ac:dyDescent="0.2"/>
    <row r="634" s="13" customFormat="1" x14ac:dyDescent="0.2"/>
    <row r="635" s="13" customFormat="1" x14ac:dyDescent="0.2"/>
    <row r="636" s="13" customFormat="1" x14ac:dyDescent="0.2"/>
    <row r="637" s="13" customFormat="1" x14ac:dyDescent="0.2"/>
    <row r="638" s="13" customFormat="1" x14ac:dyDescent="0.2"/>
    <row r="639" s="13" customFormat="1" x14ac:dyDescent="0.2"/>
    <row r="640" s="13" customFormat="1" x14ac:dyDescent="0.2"/>
    <row r="641" s="13" customFormat="1" x14ac:dyDescent="0.2"/>
    <row r="642" s="13" customFormat="1" x14ac:dyDescent="0.2"/>
    <row r="643" s="13" customFormat="1" x14ac:dyDescent="0.2"/>
    <row r="644" s="13" customFormat="1" x14ac:dyDescent="0.2"/>
    <row r="645" s="13" customFormat="1" x14ac:dyDescent="0.2"/>
    <row r="646" s="13" customFormat="1" x14ac:dyDescent="0.2"/>
    <row r="647" s="13" customFormat="1" x14ac:dyDescent="0.2"/>
    <row r="648" s="13" customFormat="1" x14ac:dyDescent="0.2"/>
    <row r="649" s="13" customFormat="1" x14ac:dyDescent="0.2"/>
    <row r="650" s="13" customFormat="1" x14ac:dyDescent="0.2"/>
    <row r="651" s="13" customFormat="1" x14ac:dyDescent="0.2"/>
    <row r="652" s="13" customFormat="1" x14ac:dyDescent="0.2"/>
    <row r="653" s="13" customFormat="1" x14ac:dyDescent="0.2"/>
    <row r="654" s="13" customFormat="1" x14ac:dyDescent="0.2"/>
    <row r="655" s="13" customFormat="1" x14ac:dyDescent="0.2"/>
    <row r="656" s="13" customFormat="1" x14ac:dyDescent="0.2"/>
    <row r="657" s="13" customFormat="1" x14ac:dyDescent="0.2"/>
    <row r="658" s="13" customFormat="1" x14ac:dyDescent="0.2"/>
    <row r="659" s="13" customFormat="1" x14ac:dyDescent="0.2"/>
    <row r="660" s="13" customFormat="1" x14ac:dyDescent="0.2"/>
    <row r="661" s="13" customFormat="1" x14ac:dyDescent="0.2"/>
    <row r="662" s="13" customFormat="1" x14ac:dyDescent="0.2"/>
    <row r="663" s="13" customFormat="1" x14ac:dyDescent="0.2"/>
    <row r="664" s="13" customFormat="1" x14ac:dyDescent="0.2"/>
    <row r="665" s="13" customFormat="1" x14ac:dyDescent="0.2"/>
    <row r="666" s="13" customFormat="1" x14ac:dyDescent="0.2"/>
    <row r="667" s="13" customFormat="1" x14ac:dyDescent="0.2"/>
    <row r="668" s="13" customFormat="1" x14ac:dyDescent="0.2"/>
    <row r="669" s="13" customFormat="1" x14ac:dyDescent="0.2"/>
    <row r="670" s="13" customFormat="1" x14ac:dyDescent="0.2"/>
    <row r="671" s="13" customFormat="1" x14ac:dyDescent="0.2"/>
    <row r="672" s="13" customFormat="1" x14ac:dyDescent="0.2"/>
    <row r="673" s="13" customFormat="1" x14ac:dyDescent="0.2"/>
    <row r="674" s="13" customFormat="1" x14ac:dyDescent="0.2"/>
    <row r="675" s="13" customFormat="1" x14ac:dyDescent="0.2"/>
    <row r="676" s="13" customFormat="1" x14ac:dyDescent="0.2"/>
    <row r="677" s="13" customFormat="1" x14ac:dyDescent="0.2"/>
    <row r="678" s="13" customFormat="1" x14ac:dyDescent="0.2"/>
    <row r="679" s="13" customFormat="1" x14ac:dyDescent="0.2"/>
    <row r="680" s="13" customFormat="1" x14ac:dyDescent="0.2"/>
    <row r="681" s="13" customFormat="1" x14ac:dyDescent="0.2"/>
    <row r="682" s="13" customFormat="1" x14ac:dyDescent="0.2"/>
    <row r="683" s="13" customFormat="1" x14ac:dyDescent="0.2"/>
    <row r="684" s="13" customFormat="1" x14ac:dyDescent="0.2"/>
    <row r="685" s="13" customFormat="1" x14ac:dyDescent="0.2"/>
    <row r="686" s="13" customFormat="1" x14ac:dyDescent="0.2"/>
    <row r="687" s="13" customFormat="1" x14ac:dyDescent="0.2"/>
    <row r="688" s="13" customFormat="1" x14ac:dyDescent="0.2"/>
    <row r="689" s="13" customFormat="1" x14ac:dyDescent="0.2"/>
    <row r="690" s="13" customFormat="1" x14ac:dyDescent="0.2"/>
    <row r="691" s="13" customFormat="1" x14ac:dyDescent="0.2"/>
    <row r="692" s="13" customFormat="1" x14ac:dyDescent="0.2"/>
    <row r="693" s="13" customFormat="1" x14ac:dyDescent="0.2"/>
    <row r="694" s="13" customFormat="1" x14ac:dyDescent="0.2"/>
    <row r="695" s="13" customFormat="1" x14ac:dyDescent="0.2"/>
    <row r="696" s="13" customFormat="1" x14ac:dyDescent="0.2"/>
    <row r="697" s="13" customFormat="1" x14ac:dyDescent="0.2"/>
    <row r="698" s="13" customFormat="1" x14ac:dyDescent="0.2"/>
    <row r="699" s="13" customFormat="1" x14ac:dyDescent="0.2"/>
    <row r="700" s="13" customFormat="1" x14ac:dyDescent="0.2"/>
    <row r="701" s="13" customFormat="1" x14ac:dyDescent="0.2"/>
    <row r="702" s="13" customFormat="1" x14ac:dyDescent="0.2"/>
    <row r="703" s="13" customFormat="1" x14ac:dyDescent="0.2"/>
    <row r="704" s="13" customFormat="1" x14ac:dyDescent="0.2"/>
    <row r="705" s="13" customFormat="1" x14ac:dyDescent="0.2"/>
    <row r="706" s="13" customFormat="1" x14ac:dyDescent="0.2"/>
    <row r="707" s="13" customFormat="1" x14ac:dyDescent="0.2"/>
    <row r="708" s="13" customFormat="1" x14ac:dyDescent="0.2"/>
    <row r="709" s="13" customFormat="1" x14ac:dyDescent="0.2"/>
    <row r="710" s="13" customFormat="1" x14ac:dyDescent="0.2"/>
    <row r="711" s="13" customFormat="1" x14ac:dyDescent="0.2"/>
    <row r="712" s="13" customFormat="1" x14ac:dyDescent="0.2"/>
    <row r="713" s="13" customFormat="1" x14ac:dyDescent="0.2"/>
    <row r="714" s="13" customFormat="1" x14ac:dyDescent="0.2"/>
    <row r="715" s="13" customFormat="1" x14ac:dyDescent="0.2"/>
    <row r="716" s="13" customFormat="1" x14ac:dyDescent="0.2"/>
    <row r="717" s="13" customFormat="1" x14ac:dyDescent="0.2"/>
    <row r="718" s="13" customFormat="1" x14ac:dyDescent="0.2"/>
    <row r="719" s="13" customFormat="1" x14ac:dyDescent="0.2"/>
    <row r="720" s="13" customFormat="1" x14ac:dyDescent="0.2"/>
    <row r="721" s="13" customFormat="1" x14ac:dyDescent="0.2"/>
    <row r="722" s="13" customFormat="1" x14ac:dyDescent="0.2"/>
    <row r="723" s="13" customFormat="1" x14ac:dyDescent="0.2"/>
    <row r="724" s="13" customFormat="1" x14ac:dyDescent="0.2"/>
    <row r="725" s="13" customFormat="1" x14ac:dyDescent="0.2"/>
    <row r="726" s="13" customFormat="1" x14ac:dyDescent="0.2"/>
    <row r="727" s="13" customFormat="1" x14ac:dyDescent="0.2"/>
    <row r="728" s="13" customFormat="1" x14ac:dyDescent="0.2"/>
    <row r="729" s="13" customFormat="1" x14ac:dyDescent="0.2"/>
    <row r="730" s="13" customFormat="1" x14ac:dyDescent="0.2"/>
    <row r="731" s="13" customFormat="1" x14ac:dyDescent="0.2"/>
    <row r="732" s="13" customFormat="1" x14ac:dyDescent="0.2"/>
    <row r="733" s="13" customFormat="1" x14ac:dyDescent="0.2"/>
    <row r="734" s="13" customFormat="1" x14ac:dyDescent="0.2"/>
    <row r="735" s="13" customFormat="1" x14ac:dyDescent="0.2"/>
    <row r="736" s="13" customFormat="1" x14ac:dyDescent="0.2"/>
    <row r="737" s="13" customFormat="1" x14ac:dyDescent="0.2"/>
    <row r="738" s="13" customFormat="1" x14ac:dyDescent="0.2"/>
    <row r="739" s="13" customFormat="1" x14ac:dyDescent="0.2"/>
    <row r="740" s="13" customFormat="1" x14ac:dyDescent="0.2"/>
    <row r="741" s="13" customFormat="1" x14ac:dyDescent="0.2"/>
    <row r="742" s="13" customFormat="1" x14ac:dyDescent="0.2"/>
    <row r="743" s="13" customFormat="1" x14ac:dyDescent="0.2"/>
    <row r="744" s="13" customFormat="1" x14ac:dyDescent="0.2"/>
    <row r="745" s="13" customFormat="1" x14ac:dyDescent="0.2"/>
    <row r="746" s="13" customFormat="1" x14ac:dyDescent="0.2"/>
    <row r="747" s="13" customFormat="1" x14ac:dyDescent="0.2"/>
    <row r="748" s="13" customFormat="1" x14ac:dyDescent="0.2"/>
    <row r="749" s="13" customFormat="1" x14ac:dyDescent="0.2"/>
    <row r="750" s="13" customFormat="1" x14ac:dyDescent="0.2"/>
    <row r="751" s="13" customFormat="1" x14ac:dyDescent="0.2"/>
    <row r="752" s="13" customFormat="1" x14ac:dyDescent="0.2"/>
    <row r="753" s="13" customFormat="1" x14ac:dyDescent="0.2"/>
    <row r="754" s="13" customFormat="1" x14ac:dyDescent="0.2"/>
    <row r="755" s="13" customFormat="1" x14ac:dyDescent="0.2"/>
    <row r="756" s="13" customFormat="1" x14ac:dyDescent="0.2"/>
    <row r="757" s="13" customFormat="1" x14ac:dyDescent="0.2"/>
    <row r="758" s="13" customFormat="1" x14ac:dyDescent="0.2"/>
    <row r="759" s="13" customFormat="1" x14ac:dyDescent="0.2"/>
    <row r="760" s="13" customFormat="1" x14ac:dyDescent="0.2"/>
    <row r="761" s="13" customFormat="1" x14ac:dyDescent="0.2"/>
    <row r="762" s="13" customFormat="1" x14ac:dyDescent="0.2"/>
    <row r="763" s="13" customFormat="1" x14ac:dyDescent="0.2"/>
    <row r="764" s="13" customFormat="1" x14ac:dyDescent="0.2"/>
    <row r="765" s="13" customFormat="1" x14ac:dyDescent="0.2"/>
    <row r="766" s="13" customFormat="1" x14ac:dyDescent="0.2"/>
    <row r="767" s="13" customFormat="1" x14ac:dyDescent="0.2"/>
    <row r="768" s="13" customFormat="1" x14ac:dyDescent="0.2"/>
    <row r="769" s="13" customFormat="1" x14ac:dyDescent="0.2"/>
    <row r="770" s="13" customFormat="1" x14ac:dyDescent="0.2"/>
    <row r="771" s="13" customFormat="1" x14ac:dyDescent="0.2"/>
    <row r="772" s="13" customFormat="1" x14ac:dyDescent="0.2"/>
    <row r="773" s="13" customFormat="1" x14ac:dyDescent="0.2"/>
    <row r="774" s="13" customFormat="1" x14ac:dyDescent="0.2"/>
    <row r="775" s="13" customFormat="1" x14ac:dyDescent="0.2"/>
    <row r="776" s="13" customFormat="1" x14ac:dyDescent="0.2"/>
    <row r="777" s="13" customFormat="1" x14ac:dyDescent="0.2"/>
    <row r="778" s="13" customFormat="1" x14ac:dyDescent="0.2"/>
    <row r="779" s="13" customFormat="1" x14ac:dyDescent="0.2"/>
    <row r="780" s="13" customFormat="1" x14ac:dyDescent="0.2"/>
    <row r="781" s="13" customFormat="1" x14ac:dyDescent="0.2"/>
    <row r="782" s="13" customFormat="1" x14ac:dyDescent="0.2"/>
    <row r="783" s="13" customFormat="1" x14ac:dyDescent="0.2"/>
    <row r="784" s="13" customFormat="1" x14ac:dyDescent="0.2"/>
    <row r="785" s="13" customFormat="1" x14ac:dyDescent="0.2"/>
    <row r="786" s="13" customFormat="1" x14ac:dyDescent="0.2"/>
    <row r="787" s="13" customFormat="1" x14ac:dyDescent="0.2"/>
    <row r="788" s="13" customFormat="1" x14ac:dyDescent="0.2"/>
    <row r="789" s="13" customFormat="1" x14ac:dyDescent="0.2"/>
    <row r="790" s="13" customFormat="1" x14ac:dyDescent="0.2"/>
    <row r="791" s="13" customFormat="1" x14ac:dyDescent="0.2"/>
    <row r="792" s="13" customFormat="1" x14ac:dyDescent="0.2"/>
    <row r="793" s="13" customFormat="1" x14ac:dyDescent="0.2"/>
    <row r="794" s="13" customFormat="1" x14ac:dyDescent="0.2"/>
    <row r="795" s="13" customFormat="1" x14ac:dyDescent="0.2"/>
    <row r="796" s="13" customFormat="1" x14ac:dyDescent="0.2"/>
    <row r="797" s="13" customFormat="1" x14ac:dyDescent="0.2"/>
    <row r="798" s="13" customFormat="1" x14ac:dyDescent="0.2"/>
    <row r="799" s="13" customFormat="1" x14ac:dyDescent="0.2"/>
    <row r="800" s="13" customFormat="1" x14ac:dyDescent="0.2"/>
    <row r="801" s="13" customFormat="1" x14ac:dyDescent="0.2"/>
    <row r="802" s="13" customFormat="1" x14ac:dyDescent="0.2"/>
    <row r="803" s="13" customFormat="1" x14ac:dyDescent="0.2"/>
    <row r="804" s="13" customFormat="1" x14ac:dyDescent="0.2"/>
    <row r="805" s="13" customFormat="1" x14ac:dyDescent="0.2"/>
    <row r="806" s="13" customFormat="1" x14ac:dyDescent="0.2"/>
    <row r="807" s="13" customFormat="1" x14ac:dyDescent="0.2"/>
    <row r="808" s="13" customFormat="1" x14ac:dyDescent="0.2"/>
    <row r="809" s="13" customFormat="1" x14ac:dyDescent="0.2"/>
    <row r="810" s="13" customFormat="1" x14ac:dyDescent="0.2"/>
    <row r="811" s="13" customFormat="1" x14ac:dyDescent="0.2"/>
    <row r="812" s="13" customFormat="1" x14ac:dyDescent="0.2"/>
    <row r="813" s="13" customFormat="1" x14ac:dyDescent="0.2"/>
    <row r="814" s="13" customFormat="1" x14ac:dyDescent="0.2"/>
    <row r="815" s="13" customFormat="1" x14ac:dyDescent="0.2"/>
    <row r="816" s="13" customFormat="1" x14ac:dyDescent="0.2"/>
    <row r="817" s="13" customFormat="1" x14ac:dyDescent="0.2"/>
    <row r="818" s="13" customFormat="1" x14ac:dyDescent="0.2"/>
    <row r="819" s="13" customFormat="1" x14ac:dyDescent="0.2"/>
    <row r="820" s="13" customFormat="1" x14ac:dyDescent="0.2"/>
    <row r="821" s="13" customFormat="1" x14ac:dyDescent="0.2"/>
    <row r="822" s="13" customFormat="1" x14ac:dyDescent="0.2"/>
    <row r="823" s="13" customFormat="1" x14ac:dyDescent="0.2"/>
    <row r="824" s="13" customFormat="1" x14ac:dyDescent="0.2"/>
    <row r="825" s="13" customFormat="1" x14ac:dyDescent="0.2"/>
    <row r="826" s="13" customFormat="1" x14ac:dyDescent="0.2"/>
    <row r="827" s="13" customFormat="1" x14ac:dyDescent="0.2"/>
    <row r="828" s="13" customFormat="1" x14ac:dyDescent="0.2"/>
    <row r="829" s="13" customFormat="1" x14ac:dyDescent="0.2"/>
    <row r="830" s="13" customFormat="1" x14ac:dyDescent="0.2"/>
    <row r="831" s="13" customFormat="1" x14ac:dyDescent="0.2"/>
    <row r="832" s="13" customFormat="1" x14ac:dyDescent="0.2"/>
    <row r="833" s="13" customFormat="1" x14ac:dyDescent="0.2"/>
    <row r="834" s="13" customFormat="1" x14ac:dyDescent="0.2"/>
    <row r="835" s="13" customFormat="1" x14ac:dyDescent="0.2"/>
    <row r="836" s="13" customFormat="1" x14ac:dyDescent="0.2"/>
    <row r="837" s="13" customFormat="1" x14ac:dyDescent="0.2"/>
    <row r="838" s="13" customFormat="1" x14ac:dyDescent="0.2"/>
    <row r="839" s="13" customFormat="1" x14ac:dyDescent="0.2"/>
    <row r="840" s="13" customFormat="1" x14ac:dyDescent="0.2"/>
    <row r="841" s="13" customFormat="1" x14ac:dyDescent="0.2"/>
    <row r="842" s="13" customFormat="1" x14ac:dyDescent="0.2"/>
    <row r="843" s="13" customFormat="1" x14ac:dyDescent="0.2"/>
    <row r="844" s="13" customFormat="1" x14ac:dyDescent="0.2"/>
    <row r="845" s="13" customFormat="1" x14ac:dyDescent="0.2"/>
    <row r="846" s="13" customFormat="1" x14ac:dyDescent="0.2"/>
    <row r="847" s="13" customFormat="1" x14ac:dyDescent="0.2"/>
    <row r="848" s="13" customFormat="1" x14ac:dyDescent="0.2"/>
    <row r="849" s="13" customFormat="1" x14ac:dyDescent="0.2"/>
    <row r="850" s="13" customFormat="1" x14ac:dyDescent="0.2"/>
    <row r="851" s="13" customFormat="1" x14ac:dyDescent="0.2"/>
    <row r="852" s="13" customFormat="1" x14ac:dyDescent="0.2"/>
    <row r="853" s="13" customFormat="1" x14ac:dyDescent="0.2"/>
    <row r="854" s="13" customFormat="1" x14ac:dyDescent="0.2"/>
    <row r="855" s="13" customFormat="1" x14ac:dyDescent="0.2"/>
    <row r="856" s="13" customFormat="1" x14ac:dyDescent="0.2"/>
    <row r="857" s="13" customFormat="1" x14ac:dyDescent="0.2"/>
    <row r="858" s="13" customFormat="1" x14ac:dyDescent="0.2"/>
    <row r="859" s="13" customFormat="1" x14ac:dyDescent="0.2"/>
    <row r="860" s="13" customFormat="1" x14ac:dyDescent="0.2"/>
    <row r="861" s="13" customFormat="1" x14ac:dyDescent="0.2"/>
    <row r="862" s="13" customFormat="1" x14ac:dyDescent="0.2"/>
    <row r="863" s="13" customFormat="1" x14ac:dyDescent="0.2"/>
    <row r="864" s="13" customFormat="1" x14ac:dyDescent="0.2"/>
    <row r="865" s="13" customFormat="1" x14ac:dyDescent="0.2"/>
    <row r="866" s="13" customFormat="1" x14ac:dyDescent="0.2"/>
    <row r="867" s="13" customFormat="1" x14ac:dyDescent="0.2"/>
    <row r="868" s="13" customFormat="1" x14ac:dyDescent="0.2"/>
    <row r="869" s="13" customFormat="1" x14ac:dyDescent="0.2"/>
    <row r="870" s="13" customFormat="1" x14ac:dyDescent="0.2"/>
    <row r="871" s="13" customFormat="1" x14ac:dyDescent="0.2"/>
    <row r="872" s="13" customFormat="1" x14ac:dyDescent="0.2"/>
    <row r="873" s="13" customFormat="1" x14ac:dyDescent="0.2"/>
    <row r="874" s="13" customFormat="1" x14ac:dyDescent="0.2"/>
    <row r="875" s="13" customFormat="1" x14ac:dyDescent="0.2"/>
    <row r="876" s="13" customFormat="1" x14ac:dyDescent="0.2"/>
    <row r="877" s="13" customFormat="1" x14ac:dyDescent="0.2"/>
    <row r="878" s="13" customFormat="1" x14ac:dyDescent="0.2"/>
    <row r="879" s="13" customFormat="1" x14ac:dyDescent="0.2"/>
    <row r="880" s="13" customFormat="1" x14ac:dyDescent="0.2"/>
    <row r="881" s="13" customFormat="1" x14ac:dyDescent="0.2"/>
    <row r="882" s="13" customFormat="1" x14ac:dyDescent="0.2"/>
    <row r="883" s="13" customFormat="1" x14ac:dyDescent="0.2"/>
    <row r="884" s="13" customFormat="1" x14ac:dyDescent="0.2"/>
    <row r="885" s="13" customFormat="1" x14ac:dyDescent="0.2"/>
    <row r="886" s="13" customFormat="1" x14ac:dyDescent="0.2"/>
    <row r="887" s="13" customFormat="1" x14ac:dyDescent="0.2"/>
    <row r="888" s="13" customFormat="1" x14ac:dyDescent="0.2"/>
    <row r="889" s="13" customFormat="1" x14ac:dyDescent="0.2"/>
    <row r="890" s="13" customFormat="1" x14ac:dyDescent="0.2"/>
    <row r="891" s="13" customFormat="1" x14ac:dyDescent="0.2"/>
    <row r="892" s="13" customFormat="1" x14ac:dyDescent="0.2"/>
    <row r="893" s="13" customFormat="1" x14ac:dyDescent="0.2"/>
    <row r="894" s="13" customFormat="1" x14ac:dyDescent="0.2"/>
    <row r="895" s="13" customFormat="1" x14ac:dyDescent="0.2"/>
    <row r="896" s="13" customFormat="1" x14ac:dyDescent="0.2"/>
    <row r="897" s="13" customFormat="1" x14ac:dyDescent="0.2"/>
    <row r="898" s="13" customFormat="1" x14ac:dyDescent="0.2"/>
    <row r="899" s="13" customFormat="1" x14ac:dyDescent="0.2"/>
    <row r="900" s="13" customFormat="1" x14ac:dyDescent="0.2"/>
    <row r="901" s="13" customFormat="1" x14ac:dyDescent="0.2"/>
    <row r="902" s="13" customFormat="1" x14ac:dyDescent="0.2"/>
    <row r="903" s="13" customFormat="1" x14ac:dyDescent="0.2"/>
    <row r="904" s="13" customFormat="1" x14ac:dyDescent="0.2"/>
    <row r="905" s="13" customFormat="1" x14ac:dyDescent="0.2"/>
    <row r="906" s="13" customFormat="1" x14ac:dyDescent="0.2"/>
    <row r="907" s="13" customFormat="1" x14ac:dyDescent="0.2"/>
    <row r="908" s="13" customFormat="1" x14ac:dyDescent="0.2"/>
    <row r="909" s="13" customFormat="1" x14ac:dyDescent="0.2"/>
    <row r="910" s="13" customFormat="1" x14ac:dyDescent="0.2"/>
    <row r="911" s="13" customFormat="1" x14ac:dyDescent="0.2"/>
    <row r="912" s="13" customFormat="1" x14ac:dyDescent="0.2"/>
    <row r="913" s="13" customFormat="1" x14ac:dyDescent="0.2"/>
    <row r="914" s="13" customFormat="1" x14ac:dyDescent="0.2"/>
    <row r="915" s="13" customFormat="1" x14ac:dyDescent="0.2"/>
    <row r="916" s="13" customFormat="1" x14ac:dyDescent="0.2"/>
    <row r="917" s="13" customFormat="1" x14ac:dyDescent="0.2"/>
    <row r="918" s="13" customFormat="1" x14ac:dyDescent="0.2"/>
    <row r="919" s="13" customFormat="1" x14ac:dyDescent="0.2"/>
    <row r="920" s="13" customFormat="1" x14ac:dyDescent="0.2"/>
    <row r="921" s="13" customFormat="1" x14ac:dyDescent="0.2"/>
    <row r="922" s="13" customFormat="1" x14ac:dyDescent="0.2"/>
    <row r="923" s="13" customFormat="1" x14ac:dyDescent="0.2"/>
    <row r="924" s="13" customFormat="1" x14ac:dyDescent="0.2"/>
    <row r="925" s="13" customFormat="1" x14ac:dyDescent="0.2"/>
    <row r="926" s="13" customFormat="1" x14ac:dyDescent="0.2"/>
    <row r="927" s="13" customFormat="1" x14ac:dyDescent="0.2"/>
    <row r="928" s="13" customFormat="1" x14ac:dyDescent="0.2"/>
    <row r="929" s="13" customFormat="1" x14ac:dyDescent="0.2"/>
    <row r="930" s="13" customFormat="1" x14ac:dyDescent="0.2"/>
    <row r="931" s="13" customFormat="1" x14ac:dyDescent="0.2"/>
    <row r="932" s="13" customFormat="1" x14ac:dyDescent="0.2"/>
    <row r="933" s="13" customFormat="1" x14ac:dyDescent="0.2"/>
    <row r="934" s="13" customFormat="1" x14ac:dyDescent="0.2"/>
    <row r="935" s="13" customFormat="1" x14ac:dyDescent="0.2"/>
    <row r="936" s="13" customFormat="1" x14ac:dyDescent="0.2"/>
    <row r="937" s="13" customFormat="1" x14ac:dyDescent="0.2"/>
    <row r="938" s="13" customFormat="1" x14ac:dyDescent="0.2"/>
    <row r="939" s="13" customFormat="1" x14ac:dyDescent="0.2"/>
    <row r="940" s="13" customFormat="1" x14ac:dyDescent="0.2"/>
    <row r="941" s="13" customFormat="1" x14ac:dyDescent="0.2"/>
    <row r="942" s="13" customFormat="1" x14ac:dyDescent="0.2"/>
    <row r="943" s="13" customFormat="1" x14ac:dyDescent="0.2"/>
    <row r="944" s="13" customFormat="1" x14ac:dyDescent="0.2"/>
    <row r="945" s="13" customFormat="1" x14ac:dyDescent="0.2"/>
    <row r="946" s="13" customFormat="1" x14ac:dyDescent="0.2"/>
    <row r="947" s="13" customFormat="1" x14ac:dyDescent="0.2"/>
    <row r="948" s="13" customFormat="1" x14ac:dyDescent="0.2"/>
    <row r="949" s="13" customFormat="1" x14ac:dyDescent="0.2"/>
    <row r="950" s="13" customFormat="1" x14ac:dyDescent="0.2"/>
    <row r="951" s="13" customFormat="1" x14ac:dyDescent="0.2"/>
    <row r="952" s="13" customFormat="1" x14ac:dyDescent="0.2"/>
    <row r="953" s="13" customFormat="1" x14ac:dyDescent="0.2"/>
    <row r="954" s="13" customFormat="1" x14ac:dyDescent="0.2"/>
    <row r="955" s="13" customFormat="1" x14ac:dyDescent="0.2"/>
    <row r="956" s="13" customFormat="1" x14ac:dyDescent="0.2"/>
    <row r="957" s="13" customFormat="1" x14ac:dyDescent="0.2"/>
    <row r="958" s="13" customFormat="1" x14ac:dyDescent="0.2"/>
    <row r="959" s="13" customFormat="1" x14ac:dyDescent="0.2"/>
    <row r="960" s="13" customFormat="1" x14ac:dyDescent="0.2"/>
    <row r="961" s="13" customFormat="1" x14ac:dyDescent="0.2"/>
    <row r="962" s="13" customFormat="1" x14ac:dyDescent="0.2"/>
    <row r="963" s="13" customFormat="1" x14ac:dyDescent="0.2"/>
    <row r="964" s="13" customFormat="1" x14ac:dyDescent="0.2"/>
    <row r="965" s="13" customFormat="1" x14ac:dyDescent="0.2"/>
    <row r="966" s="13" customFormat="1" x14ac:dyDescent="0.2"/>
    <row r="967" s="13" customFormat="1" x14ac:dyDescent="0.2"/>
    <row r="968" s="13" customFormat="1" x14ac:dyDescent="0.2"/>
    <row r="969" s="13" customFormat="1" x14ac:dyDescent="0.2"/>
  </sheetData>
  <sheetProtection formatCells="0" selectLockedCells="1" selectUnlockedCells="1"/>
  <mergeCells count="480">
    <mergeCell ref="B1:B3"/>
    <mergeCell ref="C1:H2"/>
    <mergeCell ref="C3:H3"/>
    <mergeCell ref="C4:I4"/>
    <mergeCell ref="C6:F6"/>
    <mergeCell ref="C7:F7"/>
    <mergeCell ref="G7:I7"/>
    <mergeCell ref="G13:I13"/>
    <mergeCell ref="G14:I14"/>
    <mergeCell ref="G12:I12"/>
    <mergeCell ref="G15:I15"/>
    <mergeCell ref="G16:I16"/>
    <mergeCell ref="K16:M16"/>
    <mergeCell ref="G17:I17"/>
    <mergeCell ref="K17:M17"/>
    <mergeCell ref="C8:F8"/>
    <mergeCell ref="G8:I8"/>
    <mergeCell ref="C9:F9"/>
    <mergeCell ref="G9:I9"/>
    <mergeCell ref="G11:I11"/>
    <mergeCell ref="K11:N11"/>
    <mergeCell ref="G22:I22"/>
    <mergeCell ref="K22:M22"/>
    <mergeCell ref="G23:I23"/>
    <mergeCell ref="K23:M23"/>
    <mergeCell ref="G24:I24"/>
    <mergeCell ref="G25:I25"/>
    <mergeCell ref="G18:I18"/>
    <mergeCell ref="G19:I19"/>
    <mergeCell ref="G20:I20"/>
    <mergeCell ref="K20:N20"/>
    <mergeCell ref="G21:I21"/>
    <mergeCell ref="K21:M21"/>
    <mergeCell ref="G32:I32"/>
    <mergeCell ref="G33:I33"/>
    <mergeCell ref="G34:I34"/>
    <mergeCell ref="G35:I35"/>
    <mergeCell ref="G36:I36"/>
    <mergeCell ref="G37:I37"/>
    <mergeCell ref="G26:I26"/>
    <mergeCell ref="G27:I27"/>
    <mergeCell ref="G28:I28"/>
    <mergeCell ref="G29:I29"/>
    <mergeCell ref="G30:I30"/>
    <mergeCell ref="G31:I31"/>
    <mergeCell ref="G44:I44"/>
    <mergeCell ref="G51:I51"/>
    <mergeCell ref="G52:I52"/>
    <mergeCell ref="G53:I53"/>
    <mergeCell ref="G54:I54"/>
    <mergeCell ref="G55:I55"/>
    <mergeCell ref="G38:I38"/>
    <mergeCell ref="G39:I39"/>
    <mergeCell ref="G40:I40"/>
    <mergeCell ref="G41:I41"/>
    <mergeCell ref="G42:I42"/>
    <mergeCell ref="G43:I43"/>
    <mergeCell ref="G47:I47"/>
    <mergeCell ref="G48:I48"/>
    <mergeCell ref="G49:I49"/>
    <mergeCell ref="G62:I62"/>
    <mergeCell ref="G63:I63"/>
    <mergeCell ref="G64:I64"/>
    <mergeCell ref="G65:I65"/>
    <mergeCell ref="G66:I66"/>
    <mergeCell ref="G67:I67"/>
    <mergeCell ref="G56:I56"/>
    <mergeCell ref="G57:I57"/>
    <mergeCell ref="G58:I58"/>
    <mergeCell ref="G59:I59"/>
    <mergeCell ref="G60:I60"/>
    <mergeCell ref="G61:I61"/>
    <mergeCell ref="G74:I74"/>
    <mergeCell ref="G75:I75"/>
    <mergeCell ref="G76:I76"/>
    <mergeCell ref="G77:I77"/>
    <mergeCell ref="G78:I78"/>
    <mergeCell ref="G79:I79"/>
    <mergeCell ref="G68:I68"/>
    <mergeCell ref="G69:I69"/>
    <mergeCell ref="G70:I70"/>
    <mergeCell ref="G71:I71"/>
    <mergeCell ref="G72:I72"/>
    <mergeCell ref="G73:I73"/>
    <mergeCell ref="G86:I86"/>
    <mergeCell ref="G87:I87"/>
    <mergeCell ref="G88:I88"/>
    <mergeCell ref="G89:I89"/>
    <mergeCell ref="G90:I90"/>
    <mergeCell ref="G91:I91"/>
    <mergeCell ref="G80:I80"/>
    <mergeCell ref="G81:I81"/>
    <mergeCell ref="G82:I82"/>
    <mergeCell ref="G83:I83"/>
    <mergeCell ref="G84:I84"/>
    <mergeCell ref="G85:I85"/>
    <mergeCell ref="G98:I98"/>
    <mergeCell ref="G99:I99"/>
    <mergeCell ref="G100:I100"/>
    <mergeCell ref="G101:I101"/>
    <mergeCell ref="G102:I102"/>
    <mergeCell ref="G103:I103"/>
    <mergeCell ref="G92:I92"/>
    <mergeCell ref="G93:I93"/>
    <mergeCell ref="G94:I94"/>
    <mergeCell ref="G95:I95"/>
    <mergeCell ref="G96:I96"/>
    <mergeCell ref="G97:I97"/>
    <mergeCell ref="G110:I110"/>
    <mergeCell ref="G111:I111"/>
    <mergeCell ref="G112:I112"/>
    <mergeCell ref="G113:I113"/>
    <mergeCell ref="G114:I114"/>
    <mergeCell ref="G115:I115"/>
    <mergeCell ref="G104:I104"/>
    <mergeCell ref="G105:I105"/>
    <mergeCell ref="G106:I106"/>
    <mergeCell ref="G107:I107"/>
    <mergeCell ref="G108:I108"/>
    <mergeCell ref="G109:I109"/>
    <mergeCell ref="G122:I122"/>
    <mergeCell ref="G123:I123"/>
    <mergeCell ref="G124:I124"/>
    <mergeCell ref="G125:I125"/>
    <mergeCell ref="G126:I126"/>
    <mergeCell ref="G127:I127"/>
    <mergeCell ref="G116:I116"/>
    <mergeCell ref="G117:I117"/>
    <mergeCell ref="G118:I118"/>
    <mergeCell ref="G119:I119"/>
    <mergeCell ref="G120:I120"/>
    <mergeCell ref="G121:I121"/>
    <mergeCell ref="G134:I134"/>
    <mergeCell ref="G135:I135"/>
    <mergeCell ref="G136:I136"/>
    <mergeCell ref="G137:I137"/>
    <mergeCell ref="G138:I138"/>
    <mergeCell ref="G139:I139"/>
    <mergeCell ref="G128:I128"/>
    <mergeCell ref="G129:I129"/>
    <mergeCell ref="G130:I130"/>
    <mergeCell ref="G131:I131"/>
    <mergeCell ref="G132:I132"/>
    <mergeCell ref="G133:I133"/>
    <mergeCell ref="G146:I146"/>
    <mergeCell ref="G147:I147"/>
    <mergeCell ref="G148:I148"/>
    <mergeCell ref="G149:I149"/>
    <mergeCell ref="G150:I150"/>
    <mergeCell ref="G151:I151"/>
    <mergeCell ref="G140:I140"/>
    <mergeCell ref="G141:I141"/>
    <mergeCell ref="G142:I142"/>
    <mergeCell ref="G143:I143"/>
    <mergeCell ref="G144:I144"/>
    <mergeCell ref="G145:I145"/>
    <mergeCell ref="G158:I158"/>
    <mergeCell ref="G159:I159"/>
    <mergeCell ref="G160:I160"/>
    <mergeCell ref="G161:I161"/>
    <mergeCell ref="G162:I162"/>
    <mergeCell ref="G163:I163"/>
    <mergeCell ref="G152:I152"/>
    <mergeCell ref="G153:I153"/>
    <mergeCell ref="G154:I154"/>
    <mergeCell ref="G155:I155"/>
    <mergeCell ref="G156:I156"/>
    <mergeCell ref="G157:I157"/>
    <mergeCell ref="G170:I170"/>
    <mergeCell ref="G171:I171"/>
    <mergeCell ref="G172:I172"/>
    <mergeCell ref="G173:I173"/>
    <mergeCell ref="G174:I174"/>
    <mergeCell ref="G175:I175"/>
    <mergeCell ref="G164:I164"/>
    <mergeCell ref="G165:I165"/>
    <mergeCell ref="G166:I166"/>
    <mergeCell ref="G167:I167"/>
    <mergeCell ref="G168:I168"/>
    <mergeCell ref="G169:I169"/>
    <mergeCell ref="G182:I182"/>
    <mergeCell ref="G183:I183"/>
    <mergeCell ref="G184:I184"/>
    <mergeCell ref="G185:I185"/>
    <mergeCell ref="G186:I186"/>
    <mergeCell ref="G187:I187"/>
    <mergeCell ref="G176:I176"/>
    <mergeCell ref="G177:I177"/>
    <mergeCell ref="G178:I178"/>
    <mergeCell ref="G179:I179"/>
    <mergeCell ref="G180:I180"/>
    <mergeCell ref="G181:I181"/>
    <mergeCell ref="G194:I194"/>
    <mergeCell ref="G195:I195"/>
    <mergeCell ref="G196:I196"/>
    <mergeCell ref="G197:I197"/>
    <mergeCell ref="G198:I198"/>
    <mergeCell ref="G199:I199"/>
    <mergeCell ref="G188:I188"/>
    <mergeCell ref="G189:I189"/>
    <mergeCell ref="G190:I190"/>
    <mergeCell ref="G191:I191"/>
    <mergeCell ref="G192:I192"/>
    <mergeCell ref="G193:I193"/>
    <mergeCell ref="G206:I206"/>
    <mergeCell ref="G207:I207"/>
    <mergeCell ref="G208:I208"/>
    <mergeCell ref="G209:I209"/>
    <mergeCell ref="G210:I210"/>
    <mergeCell ref="G211:I211"/>
    <mergeCell ref="G200:I200"/>
    <mergeCell ref="G201:I201"/>
    <mergeCell ref="G202:I202"/>
    <mergeCell ref="G203:I203"/>
    <mergeCell ref="G204:I204"/>
    <mergeCell ref="G205:I205"/>
    <mergeCell ref="G218:I218"/>
    <mergeCell ref="G219:I219"/>
    <mergeCell ref="G220:I220"/>
    <mergeCell ref="G221:I221"/>
    <mergeCell ref="G222:I222"/>
    <mergeCell ref="G223:I223"/>
    <mergeCell ref="G212:I212"/>
    <mergeCell ref="G213:I213"/>
    <mergeCell ref="G214:I214"/>
    <mergeCell ref="G215:I215"/>
    <mergeCell ref="G216:I216"/>
    <mergeCell ref="G217:I217"/>
    <mergeCell ref="G230:I230"/>
    <mergeCell ref="G231:I231"/>
    <mergeCell ref="G232:I232"/>
    <mergeCell ref="G233:I233"/>
    <mergeCell ref="G234:I234"/>
    <mergeCell ref="G235:I235"/>
    <mergeCell ref="G224:I224"/>
    <mergeCell ref="G225:I225"/>
    <mergeCell ref="G226:I226"/>
    <mergeCell ref="G227:I227"/>
    <mergeCell ref="G228:I228"/>
    <mergeCell ref="G229:I229"/>
    <mergeCell ref="G242:I242"/>
    <mergeCell ref="G243:I243"/>
    <mergeCell ref="G244:I244"/>
    <mergeCell ref="G245:I245"/>
    <mergeCell ref="G246:I246"/>
    <mergeCell ref="G247:I247"/>
    <mergeCell ref="G236:I236"/>
    <mergeCell ref="G237:I237"/>
    <mergeCell ref="G238:I238"/>
    <mergeCell ref="G239:I239"/>
    <mergeCell ref="G240:I240"/>
    <mergeCell ref="G241:I241"/>
    <mergeCell ref="G254:I254"/>
    <mergeCell ref="G255:I255"/>
    <mergeCell ref="G256:I256"/>
    <mergeCell ref="G257:I257"/>
    <mergeCell ref="G258:I258"/>
    <mergeCell ref="G259:I259"/>
    <mergeCell ref="G248:I248"/>
    <mergeCell ref="G249:I249"/>
    <mergeCell ref="G250:I250"/>
    <mergeCell ref="G251:I251"/>
    <mergeCell ref="G252:I252"/>
    <mergeCell ref="G253:I253"/>
    <mergeCell ref="G266:I266"/>
    <mergeCell ref="G267:I267"/>
    <mergeCell ref="G268:I268"/>
    <mergeCell ref="G269:I269"/>
    <mergeCell ref="G270:I270"/>
    <mergeCell ref="G271:I271"/>
    <mergeCell ref="G260:I260"/>
    <mergeCell ref="G261:I261"/>
    <mergeCell ref="G262:I262"/>
    <mergeCell ref="G263:I263"/>
    <mergeCell ref="G264:I264"/>
    <mergeCell ref="G265:I265"/>
    <mergeCell ref="G278:I278"/>
    <mergeCell ref="G279:I279"/>
    <mergeCell ref="G280:I280"/>
    <mergeCell ref="G281:I281"/>
    <mergeCell ref="G282:I282"/>
    <mergeCell ref="G283:I283"/>
    <mergeCell ref="G272:I272"/>
    <mergeCell ref="G273:I273"/>
    <mergeCell ref="G274:I274"/>
    <mergeCell ref="G275:I275"/>
    <mergeCell ref="G276:I276"/>
    <mergeCell ref="G277:I277"/>
    <mergeCell ref="G290:I290"/>
    <mergeCell ref="G291:I291"/>
    <mergeCell ref="G292:I292"/>
    <mergeCell ref="G293:I293"/>
    <mergeCell ref="G294:I294"/>
    <mergeCell ref="G295:I295"/>
    <mergeCell ref="G284:I284"/>
    <mergeCell ref="G285:I285"/>
    <mergeCell ref="G286:I286"/>
    <mergeCell ref="G287:I287"/>
    <mergeCell ref="G288:I288"/>
    <mergeCell ref="G289:I289"/>
    <mergeCell ref="G302:I302"/>
    <mergeCell ref="G303:I303"/>
    <mergeCell ref="G304:I304"/>
    <mergeCell ref="G305:I305"/>
    <mergeCell ref="G306:I306"/>
    <mergeCell ref="G307:I307"/>
    <mergeCell ref="G296:I296"/>
    <mergeCell ref="G297:I297"/>
    <mergeCell ref="G298:I298"/>
    <mergeCell ref="G299:I299"/>
    <mergeCell ref="G300:I300"/>
    <mergeCell ref="G301:I301"/>
    <mergeCell ref="G314:I314"/>
    <mergeCell ref="G315:I315"/>
    <mergeCell ref="G316:I316"/>
    <mergeCell ref="G317:I317"/>
    <mergeCell ref="G318:I318"/>
    <mergeCell ref="G319:I319"/>
    <mergeCell ref="G308:I308"/>
    <mergeCell ref="G309:I309"/>
    <mergeCell ref="G310:I310"/>
    <mergeCell ref="G311:I311"/>
    <mergeCell ref="G312:I312"/>
    <mergeCell ref="G313:I313"/>
    <mergeCell ref="G326:I326"/>
    <mergeCell ref="G327:I327"/>
    <mergeCell ref="G328:I328"/>
    <mergeCell ref="G329:I329"/>
    <mergeCell ref="G330:I330"/>
    <mergeCell ref="G331:I331"/>
    <mergeCell ref="G320:I320"/>
    <mergeCell ref="G321:I321"/>
    <mergeCell ref="G322:I322"/>
    <mergeCell ref="G323:I323"/>
    <mergeCell ref="G324:I324"/>
    <mergeCell ref="G325:I325"/>
    <mergeCell ref="G338:I338"/>
    <mergeCell ref="G339:I339"/>
    <mergeCell ref="G340:I340"/>
    <mergeCell ref="G341:I341"/>
    <mergeCell ref="G342:I342"/>
    <mergeCell ref="G343:I343"/>
    <mergeCell ref="G332:I332"/>
    <mergeCell ref="G333:I333"/>
    <mergeCell ref="G334:I334"/>
    <mergeCell ref="G335:I335"/>
    <mergeCell ref="G336:I336"/>
    <mergeCell ref="G337:I337"/>
    <mergeCell ref="G350:I350"/>
    <mergeCell ref="G351:I351"/>
    <mergeCell ref="G352:I352"/>
    <mergeCell ref="G353:I353"/>
    <mergeCell ref="G354:I354"/>
    <mergeCell ref="G355:I355"/>
    <mergeCell ref="G344:I344"/>
    <mergeCell ref="G345:I345"/>
    <mergeCell ref="G346:I346"/>
    <mergeCell ref="G347:I347"/>
    <mergeCell ref="G348:I348"/>
    <mergeCell ref="G349:I349"/>
    <mergeCell ref="G362:I362"/>
    <mergeCell ref="G363:I363"/>
    <mergeCell ref="G364:I364"/>
    <mergeCell ref="G365:I365"/>
    <mergeCell ref="G366:I366"/>
    <mergeCell ref="G367:I367"/>
    <mergeCell ref="G356:I356"/>
    <mergeCell ref="G357:I357"/>
    <mergeCell ref="G358:I358"/>
    <mergeCell ref="G359:I359"/>
    <mergeCell ref="G360:I360"/>
    <mergeCell ref="G361:I361"/>
    <mergeCell ref="G374:I374"/>
    <mergeCell ref="G375:I375"/>
    <mergeCell ref="G376:I376"/>
    <mergeCell ref="G377:I377"/>
    <mergeCell ref="G378:I378"/>
    <mergeCell ref="G379:I379"/>
    <mergeCell ref="G368:I368"/>
    <mergeCell ref="G369:I369"/>
    <mergeCell ref="G370:I370"/>
    <mergeCell ref="G371:I371"/>
    <mergeCell ref="G372:I372"/>
    <mergeCell ref="G373:I373"/>
    <mergeCell ref="G386:I386"/>
    <mergeCell ref="G387:I387"/>
    <mergeCell ref="G388:I388"/>
    <mergeCell ref="G389:I389"/>
    <mergeCell ref="G390:I390"/>
    <mergeCell ref="G391:I391"/>
    <mergeCell ref="G380:I380"/>
    <mergeCell ref="G381:I381"/>
    <mergeCell ref="G382:I382"/>
    <mergeCell ref="G383:I383"/>
    <mergeCell ref="G384:I384"/>
    <mergeCell ref="G385:I385"/>
    <mergeCell ref="G398:I398"/>
    <mergeCell ref="G399:I399"/>
    <mergeCell ref="G400:I400"/>
    <mergeCell ref="G401:I401"/>
    <mergeCell ref="G402:I402"/>
    <mergeCell ref="G403:I403"/>
    <mergeCell ref="G392:I392"/>
    <mergeCell ref="G393:I393"/>
    <mergeCell ref="G394:I394"/>
    <mergeCell ref="G395:I395"/>
    <mergeCell ref="G396:I396"/>
    <mergeCell ref="G397:I397"/>
    <mergeCell ref="G410:I410"/>
    <mergeCell ref="G411:I411"/>
    <mergeCell ref="G412:I412"/>
    <mergeCell ref="G413:I413"/>
    <mergeCell ref="G414:I414"/>
    <mergeCell ref="G415:I415"/>
    <mergeCell ref="G404:I404"/>
    <mergeCell ref="G405:I405"/>
    <mergeCell ref="G406:I406"/>
    <mergeCell ref="G407:I407"/>
    <mergeCell ref="G408:I408"/>
    <mergeCell ref="G409:I409"/>
    <mergeCell ref="G422:I422"/>
    <mergeCell ref="G423:I423"/>
    <mergeCell ref="G424:I424"/>
    <mergeCell ref="G425:I425"/>
    <mergeCell ref="G426:I426"/>
    <mergeCell ref="G427:I427"/>
    <mergeCell ref="G416:I416"/>
    <mergeCell ref="G417:I417"/>
    <mergeCell ref="G418:I418"/>
    <mergeCell ref="G419:I419"/>
    <mergeCell ref="G420:I420"/>
    <mergeCell ref="G421:I421"/>
    <mergeCell ref="G434:I434"/>
    <mergeCell ref="G435:I435"/>
    <mergeCell ref="G436:I436"/>
    <mergeCell ref="G437:I437"/>
    <mergeCell ref="G438:I438"/>
    <mergeCell ref="G439:I439"/>
    <mergeCell ref="G428:I428"/>
    <mergeCell ref="G429:I429"/>
    <mergeCell ref="G430:I430"/>
    <mergeCell ref="G431:I431"/>
    <mergeCell ref="G432:I432"/>
    <mergeCell ref="G433:I433"/>
    <mergeCell ref="G446:I446"/>
    <mergeCell ref="G447:I447"/>
    <mergeCell ref="G448:I448"/>
    <mergeCell ref="G449:I449"/>
    <mergeCell ref="G450:I450"/>
    <mergeCell ref="G451:I451"/>
    <mergeCell ref="G440:I440"/>
    <mergeCell ref="G441:I441"/>
    <mergeCell ref="G442:I442"/>
    <mergeCell ref="G443:I443"/>
    <mergeCell ref="G444:I444"/>
    <mergeCell ref="G445:I445"/>
    <mergeCell ref="G458:I458"/>
    <mergeCell ref="G459:I459"/>
    <mergeCell ref="G460:I460"/>
    <mergeCell ref="G461:I461"/>
    <mergeCell ref="G462:I462"/>
    <mergeCell ref="G463:I463"/>
    <mergeCell ref="G452:I452"/>
    <mergeCell ref="G453:I453"/>
    <mergeCell ref="G454:I454"/>
    <mergeCell ref="G455:I455"/>
    <mergeCell ref="G456:I456"/>
    <mergeCell ref="G457:I457"/>
    <mergeCell ref="G470:I470"/>
    <mergeCell ref="G471:I471"/>
    <mergeCell ref="G472:I472"/>
    <mergeCell ref="G473:I473"/>
    <mergeCell ref="G474:I474"/>
    <mergeCell ref="G475:I475"/>
    <mergeCell ref="G464:I464"/>
    <mergeCell ref="G465:I465"/>
    <mergeCell ref="G466:I466"/>
    <mergeCell ref="G467:I467"/>
    <mergeCell ref="G468:I468"/>
    <mergeCell ref="G469:I469"/>
  </mergeCells>
  <conditionalFormatting sqref="N17">
    <cfRule type="containsText" dxfId="23" priority="9" operator="containsText" text="Desfavorable">
      <formula>NOT(ISERROR(SEARCH("Desfavorable",N17)))</formula>
    </cfRule>
    <cfRule type="containsText" dxfId="22" priority="13" operator="containsText" text="Favorable">
      <formula>NOT(ISERROR(SEARCH("Favorable",N17)))</formula>
    </cfRule>
  </conditionalFormatting>
  <conditionalFormatting sqref="I1:I3">
    <cfRule type="colorScale" priority="10">
      <colorScale>
        <cfvo type="min"/>
        <cfvo type="max"/>
        <color rgb="FF63BE7B"/>
        <color rgb="FFFCFCFF"/>
      </colorScale>
    </cfRule>
  </conditionalFormatting>
  <conditionalFormatting sqref="I3">
    <cfRule type="iconSet" priority="11">
      <iconSet iconSet="3Arrows">
        <cfvo type="percent" val="0"/>
        <cfvo type="percent" val="33"/>
        <cfvo type="percent" val="67"/>
      </iconSet>
    </cfRule>
    <cfRule type="dataBar" priority="12">
      <dataBar>
        <cfvo type="min"/>
        <cfvo type="max"/>
        <color rgb="FF63C384"/>
      </dataBar>
      <extLst>
        <ext xmlns:x14="http://schemas.microsoft.com/office/spreadsheetml/2009/9/main" uri="{B025F937-C7B1-47D3-B67F-A62EFF666E3E}">
          <x14:id>{640D731A-287B-4291-BFF3-1EC256081241}</x14:id>
        </ext>
      </extLst>
    </cfRule>
  </conditionalFormatting>
  <conditionalFormatting sqref="D12:D154">
    <cfRule type="cellIs" dxfId="21" priority="8" operator="equal">
      <formula>2</formula>
    </cfRule>
  </conditionalFormatting>
  <conditionalFormatting sqref="D12:D154">
    <cfRule type="containsText" dxfId="20" priority="7" operator="containsText" text="0">
      <formula>NOT(ISERROR(SEARCH("0",D12)))</formula>
    </cfRule>
  </conditionalFormatting>
  <conditionalFormatting sqref="E12:E248">
    <cfRule type="containsText" dxfId="19" priority="4" operator="containsText" text="1">
      <formula>NOT(ISERROR(SEARCH("1",E12)))</formula>
    </cfRule>
    <cfRule type="cellIs" dxfId="18" priority="6" operator="equal">
      <formula>2</formula>
    </cfRule>
  </conditionalFormatting>
  <conditionalFormatting sqref="E12:E248">
    <cfRule type="containsText" dxfId="17" priority="5" operator="containsText" text="0">
      <formula>NOT(ISERROR(SEARCH("0",E12)))</formula>
    </cfRule>
  </conditionalFormatting>
  <conditionalFormatting sqref="F12:F287">
    <cfRule type="containsText" dxfId="16" priority="1" operator="containsText" text="1">
      <formula>NOT(ISERROR(SEARCH("1",F12)))</formula>
    </cfRule>
    <cfRule type="cellIs" dxfId="15" priority="3" operator="equal">
      <formula>2</formula>
    </cfRule>
  </conditionalFormatting>
  <conditionalFormatting sqref="F12:F287">
    <cfRule type="containsText" dxfId="14" priority="2" operator="containsText" text="0">
      <formula>NOT(ISERROR(SEARCH("0",F12)))</formula>
    </cfRule>
  </conditionalFormatting>
  <dataValidations count="3">
    <dataValidation type="list" allowBlank="1" showInputMessage="1" showErrorMessage="1" sqref="D12:D475" xr:uid="{601B3E40-04E8-4DD4-B7FB-D04AFB3635DC}">
      <formula1>$R$6:$R$7</formula1>
    </dataValidation>
    <dataValidation type="list" allowBlank="1" showInputMessage="1" showErrorMessage="1" sqref="E12:F474" xr:uid="{EBE494E0-8F03-46C0-90FC-AE39729AC16A}">
      <formula1>$Q$6:$Q$8</formula1>
    </dataValidation>
    <dataValidation type="list" allowBlank="1" showInputMessage="1" showErrorMessage="1" sqref="E475:F475" xr:uid="{559A48E2-3011-45C4-BB59-AF4F9FE1E9DC}">
      <formula1>#REF!</formula1>
    </dataValidation>
  </dataValidations>
  <printOptions horizontalCentered="1"/>
  <pageMargins left="0.45" right="0.45" top="0.5" bottom="0.5" header="0.3" footer="0.3"/>
  <pageSetup scale="1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dataBar" id="{640D731A-287B-4291-BFF3-1EC256081241}">
            <x14:dataBar minLength="0" maxLength="100" negativeBarColorSameAsPositive="1" axisPosition="none">
              <x14:cfvo type="min"/>
              <x14:cfvo type="max"/>
            </x14:dataBar>
          </x14:cfRule>
          <xm:sqref>I3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EFE68-6A6B-404C-8CFB-DE572A9404C1}">
  <sheetPr>
    <tabColor rgb="FFCCFF66"/>
    <pageSetUpPr fitToPage="1"/>
  </sheetPr>
  <dimension ref="A1:HT969"/>
  <sheetViews>
    <sheetView topLeftCell="K1" zoomScaleNormal="100" workbookViewId="0">
      <selection activeCell="L15" sqref="L15"/>
    </sheetView>
  </sheetViews>
  <sheetFormatPr baseColWidth="10" defaultColWidth="11.42578125" defaultRowHeight="12.75" x14ac:dyDescent="0.2"/>
  <cols>
    <col min="1" max="1" width="5" style="13" customWidth="1"/>
    <col min="2" max="2" width="48.5703125" style="14" customWidth="1"/>
    <col min="3" max="3" width="19.5703125" style="14" bestFit="1" customWidth="1"/>
    <col min="4" max="4" width="13.140625" style="14" customWidth="1"/>
    <col min="5" max="5" width="16.5703125" style="14" customWidth="1"/>
    <col min="6" max="6" width="13.140625" style="14" customWidth="1"/>
    <col min="7" max="7" width="13.42578125" style="14" customWidth="1"/>
    <col min="8" max="8" width="9.85546875" style="14" customWidth="1"/>
    <col min="9" max="9" width="27.7109375" style="14" customWidth="1"/>
    <col min="10" max="10" width="3.28515625" style="14" customWidth="1"/>
    <col min="11" max="11" width="28.85546875" style="14" customWidth="1"/>
    <col min="12" max="12" width="13.42578125" style="13" customWidth="1"/>
    <col min="13" max="13" width="12.85546875" style="13" customWidth="1"/>
    <col min="14" max="14" width="14.42578125" style="13" customWidth="1"/>
    <col min="15" max="15" width="11.42578125" style="13"/>
    <col min="16" max="16" width="0" style="14" hidden="1" customWidth="1"/>
    <col min="17" max="17" width="11.42578125" style="14" hidden="1" customWidth="1"/>
    <col min="18" max="18" width="0" style="14" hidden="1" customWidth="1"/>
    <col min="19" max="16384" width="11.42578125" style="14"/>
  </cols>
  <sheetData>
    <row r="1" spans="2:228" ht="27" customHeight="1" x14ac:dyDescent="0.2">
      <c r="B1" s="167"/>
      <c r="C1" s="168" t="s">
        <v>895</v>
      </c>
      <c r="D1" s="168"/>
      <c r="E1" s="168"/>
      <c r="F1" s="168"/>
      <c r="G1" s="168"/>
      <c r="H1" s="168"/>
      <c r="I1" s="116" t="s">
        <v>896</v>
      </c>
    </row>
    <row r="2" spans="2:228" ht="27" customHeight="1" x14ac:dyDescent="0.2">
      <c r="B2" s="167"/>
      <c r="C2" s="168"/>
      <c r="D2" s="168"/>
      <c r="E2" s="168"/>
      <c r="F2" s="168"/>
      <c r="G2" s="168"/>
      <c r="H2" s="168"/>
      <c r="I2" s="116" t="s">
        <v>898</v>
      </c>
    </row>
    <row r="3" spans="2:228" ht="27" customHeight="1" x14ac:dyDescent="0.2">
      <c r="B3" s="167"/>
      <c r="C3" s="167" t="s">
        <v>897</v>
      </c>
      <c r="D3" s="167"/>
      <c r="E3" s="167"/>
      <c r="F3" s="167"/>
      <c r="G3" s="167"/>
      <c r="H3" s="167"/>
      <c r="I3" s="116" t="s">
        <v>1055</v>
      </c>
    </row>
    <row r="4" spans="2:228" ht="6.75" customHeight="1" x14ac:dyDescent="0.25">
      <c r="B4" s="115"/>
      <c r="C4" s="171"/>
      <c r="D4" s="171"/>
      <c r="E4" s="171"/>
      <c r="F4" s="171"/>
      <c r="G4" s="171"/>
      <c r="H4" s="171"/>
      <c r="I4" s="171"/>
    </row>
    <row r="5" spans="2:228" ht="10.5" customHeight="1" x14ac:dyDescent="0.2">
      <c r="B5" s="15"/>
      <c r="C5" s="15"/>
      <c r="D5" s="15"/>
      <c r="E5" s="15"/>
      <c r="F5" s="15"/>
      <c r="G5" s="15"/>
      <c r="H5" s="15"/>
      <c r="I5" s="15"/>
      <c r="J5" s="15"/>
      <c r="K5" s="15"/>
      <c r="L5" s="16"/>
      <c r="M5" s="16"/>
      <c r="N5" s="16"/>
      <c r="O5" s="16"/>
    </row>
    <row r="6" spans="2:228" s="99" customFormat="1" x14ac:dyDescent="0.2">
      <c r="B6" s="146"/>
      <c r="C6" s="172"/>
      <c r="D6" s="172"/>
      <c r="E6" s="172"/>
      <c r="F6" s="172"/>
      <c r="G6" s="124"/>
      <c r="H6" s="124"/>
      <c r="I6" s="124"/>
      <c r="K6" s="105"/>
      <c r="L6" s="105"/>
      <c r="M6" s="105"/>
      <c r="N6" s="105"/>
      <c r="O6" s="105"/>
      <c r="Q6" s="99">
        <v>0</v>
      </c>
      <c r="R6" s="99">
        <v>0</v>
      </c>
    </row>
    <row r="7" spans="2:228" s="99" customFormat="1" x14ac:dyDescent="0.2">
      <c r="B7" s="104" t="s">
        <v>886</v>
      </c>
      <c r="C7" s="173"/>
      <c r="D7" s="173"/>
      <c r="E7" s="173"/>
      <c r="F7" s="173"/>
      <c r="G7" s="172"/>
      <c r="H7" s="172"/>
      <c r="I7" s="172"/>
      <c r="K7" s="105"/>
      <c r="L7" s="105"/>
      <c r="M7" s="105"/>
      <c r="N7" s="105"/>
      <c r="O7" s="105"/>
      <c r="Q7" s="99">
        <v>1</v>
      </c>
      <c r="R7" s="99">
        <v>2</v>
      </c>
    </row>
    <row r="8" spans="2:228" s="99" customFormat="1" x14ac:dyDescent="0.2">
      <c r="B8" s="104" t="s">
        <v>885</v>
      </c>
      <c r="C8" s="173"/>
      <c r="D8" s="173"/>
      <c r="E8" s="173"/>
      <c r="F8" s="173"/>
      <c r="G8" s="172"/>
      <c r="H8" s="172"/>
      <c r="I8" s="172"/>
      <c r="K8" s="105"/>
      <c r="L8" s="105"/>
      <c r="M8" s="105"/>
      <c r="N8" s="105"/>
      <c r="O8" s="105"/>
      <c r="Q8" s="99">
        <v>2</v>
      </c>
    </row>
    <row r="9" spans="2:228" s="99" customFormat="1" x14ac:dyDescent="0.2">
      <c r="B9" s="104" t="s">
        <v>6</v>
      </c>
      <c r="C9" s="173"/>
      <c r="D9" s="173"/>
      <c r="E9" s="173"/>
      <c r="F9" s="173"/>
      <c r="G9" s="172"/>
      <c r="H9" s="172"/>
      <c r="I9" s="172"/>
      <c r="K9" s="105"/>
      <c r="L9" s="105"/>
      <c r="M9" s="105"/>
      <c r="N9" s="105"/>
      <c r="O9" s="105"/>
    </row>
    <row r="10" spans="2:228" ht="23.25" customHeight="1" x14ac:dyDescent="0.2">
      <c r="B10" s="15"/>
      <c r="C10" s="15"/>
      <c r="D10" s="15"/>
      <c r="E10" s="15"/>
      <c r="F10" s="15"/>
      <c r="G10" s="15"/>
      <c r="H10" s="15"/>
      <c r="I10" s="15"/>
      <c r="J10" s="15"/>
      <c r="K10" s="15"/>
      <c r="L10" s="16"/>
      <c r="M10" s="16"/>
      <c r="N10" s="16"/>
    </row>
    <row r="11" spans="2:228" ht="19.5" customHeight="1" x14ac:dyDescent="0.2">
      <c r="B11" s="142" t="s">
        <v>10</v>
      </c>
      <c r="C11" s="142" t="s">
        <v>11</v>
      </c>
      <c r="D11" s="142" t="s">
        <v>1</v>
      </c>
      <c r="E11" s="142" t="s">
        <v>7</v>
      </c>
      <c r="F11" s="142" t="s">
        <v>8</v>
      </c>
      <c r="G11" s="170" t="s">
        <v>884</v>
      </c>
      <c r="H11" s="170"/>
      <c r="I11" s="170"/>
      <c r="J11" s="19"/>
      <c r="K11" s="169" t="s">
        <v>883</v>
      </c>
      <c r="L11" s="169"/>
      <c r="M11" s="169"/>
      <c r="N11" s="169"/>
      <c r="O11" s="18"/>
      <c r="P11" s="26"/>
      <c r="Q11" s="26"/>
      <c r="R11" s="26"/>
      <c r="S11" s="26"/>
      <c r="T11" s="24"/>
      <c r="U11" s="24"/>
      <c r="V11" s="24"/>
      <c r="W11" s="25"/>
      <c r="X11" s="26"/>
      <c r="Y11" s="26"/>
      <c r="Z11" s="26"/>
      <c r="AA11" s="26"/>
      <c r="AB11" s="24"/>
      <c r="AC11" s="24"/>
      <c r="AD11" s="24"/>
      <c r="AE11" s="25"/>
      <c r="AF11" s="26"/>
      <c r="AG11" s="26"/>
      <c r="AH11" s="26"/>
      <c r="AI11" s="26"/>
      <c r="AJ11" s="24"/>
      <c r="AK11" s="24"/>
      <c r="AL11" s="24"/>
      <c r="AM11" s="25"/>
      <c r="AN11" s="26"/>
      <c r="AO11" s="26"/>
      <c r="AP11" s="26"/>
      <c r="AQ11" s="26"/>
      <c r="AR11" s="24"/>
      <c r="AS11" s="24"/>
      <c r="AT11" s="24"/>
      <c r="AU11" s="25"/>
      <c r="AV11" s="26"/>
      <c r="AW11" s="26"/>
      <c r="AX11" s="26"/>
      <c r="AY11" s="26"/>
      <c r="AZ11" s="24"/>
      <c r="BA11" s="24"/>
      <c r="BB11" s="24"/>
      <c r="BC11" s="25"/>
      <c r="BD11" s="26"/>
      <c r="BE11" s="26"/>
      <c r="BF11" s="26"/>
      <c r="BG11" s="26"/>
      <c r="BH11" s="24"/>
      <c r="BI11" s="24"/>
      <c r="BJ11" s="24"/>
      <c r="BK11" s="25"/>
      <c r="BL11" s="26"/>
      <c r="BM11" s="26"/>
      <c r="BN11" s="26"/>
      <c r="BO11" s="26"/>
      <c r="BP11" s="24"/>
      <c r="BQ11" s="24"/>
      <c r="BR11" s="24"/>
      <c r="BS11" s="25"/>
      <c r="BT11" s="26"/>
      <c r="BU11" s="26"/>
      <c r="BV11" s="26"/>
      <c r="BW11" s="26"/>
      <c r="BX11" s="24"/>
      <c r="BY11" s="24"/>
      <c r="BZ11" s="24"/>
      <c r="CA11" s="25"/>
      <c r="CB11" s="26"/>
      <c r="CC11" s="26"/>
      <c r="CD11" s="26"/>
      <c r="CE11" s="26"/>
      <c r="CF11" s="24"/>
      <c r="CG11" s="24"/>
      <c r="CH11" s="24"/>
      <c r="CI11" s="25"/>
      <c r="CJ11" s="26"/>
      <c r="CK11" s="26"/>
      <c r="CL11" s="26"/>
      <c r="CM11" s="26"/>
      <c r="CN11" s="24"/>
      <c r="CO11" s="24"/>
      <c r="CP11" s="24"/>
      <c r="CQ11" s="25"/>
      <c r="CR11" s="26"/>
      <c r="CS11" s="26"/>
      <c r="CT11" s="26"/>
      <c r="CU11" s="26"/>
      <c r="CV11" s="24"/>
      <c r="CW11" s="24"/>
      <c r="CX11" s="24"/>
      <c r="CY11" s="25"/>
      <c r="CZ11" s="26"/>
      <c r="DA11" s="26"/>
      <c r="DB11" s="26"/>
      <c r="DC11" s="26"/>
      <c r="DD11" s="24"/>
      <c r="DE11" s="24"/>
      <c r="DF11" s="24"/>
      <c r="DG11" s="25"/>
      <c r="DH11" s="26"/>
      <c r="DI11" s="26"/>
      <c r="DJ11" s="26"/>
      <c r="DK11" s="26"/>
      <c r="DL11" s="24"/>
      <c r="DM11" s="24"/>
      <c r="DN11" s="24"/>
      <c r="DO11" s="25"/>
      <c r="DP11" s="26"/>
      <c r="DQ11" s="26"/>
      <c r="DR11" s="26"/>
      <c r="DS11" s="26"/>
      <c r="DT11" s="24"/>
      <c r="DU11" s="24"/>
      <c r="DV11" s="24"/>
      <c r="DW11" s="25"/>
      <c r="DX11" s="26"/>
      <c r="DY11" s="26"/>
      <c r="DZ11" s="26"/>
      <c r="EA11" s="26"/>
      <c r="EB11" s="24"/>
      <c r="EC11" s="24"/>
      <c r="ED11" s="24"/>
      <c r="EE11" s="25"/>
      <c r="EF11" s="26"/>
      <c r="EG11" s="26"/>
      <c r="EH11" s="26"/>
      <c r="EI11" s="26"/>
      <c r="EJ11" s="24"/>
      <c r="EK11" s="24"/>
      <c r="EL11" s="24"/>
      <c r="EM11" s="25"/>
      <c r="EN11" s="26"/>
      <c r="EO11" s="26"/>
      <c r="EP11" s="26"/>
      <c r="EQ11" s="26"/>
      <c r="ER11" s="24"/>
      <c r="ES11" s="24"/>
      <c r="ET11" s="24"/>
      <c r="EU11" s="25"/>
      <c r="EV11" s="26"/>
      <c r="EW11" s="26"/>
      <c r="EX11" s="26"/>
      <c r="EY11" s="26"/>
      <c r="EZ11" s="24"/>
      <c r="FA11" s="24"/>
      <c r="FB11" s="24"/>
      <c r="FC11" s="25"/>
      <c r="FD11" s="26"/>
      <c r="FE11" s="26"/>
      <c r="FF11" s="26"/>
      <c r="FG11" s="26"/>
      <c r="FH11" s="24"/>
      <c r="FI11" s="24"/>
      <c r="FJ11" s="24"/>
      <c r="FK11" s="25"/>
      <c r="FL11" s="26"/>
      <c r="FM11" s="26"/>
      <c r="FN11" s="26"/>
      <c r="FO11" s="26"/>
      <c r="FP11" s="24"/>
      <c r="FQ11" s="24"/>
      <c r="FR11" s="24"/>
      <c r="FS11" s="25"/>
      <c r="FT11" s="26"/>
      <c r="FU11" s="26"/>
      <c r="FV11" s="26"/>
      <c r="FW11" s="26"/>
      <c r="FX11" s="24"/>
      <c r="FY11" s="24"/>
      <c r="FZ11" s="24"/>
      <c r="GA11" s="25"/>
      <c r="GB11" s="26"/>
      <c r="GC11" s="26"/>
      <c r="GD11" s="26"/>
      <c r="GE11" s="26"/>
      <c r="GF11" s="24"/>
      <c r="GG11" s="24"/>
      <c r="GH11" s="24"/>
      <c r="GI11" s="25"/>
      <c r="GJ11" s="26"/>
      <c r="GK11" s="26"/>
      <c r="GL11" s="26"/>
      <c r="GM11" s="26"/>
      <c r="GN11" s="24"/>
      <c r="GO11" s="24"/>
      <c r="GP11" s="24"/>
      <c r="GQ11" s="25"/>
      <c r="GR11" s="26"/>
      <c r="GS11" s="26"/>
      <c r="GT11" s="26"/>
      <c r="GU11" s="26"/>
      <c r="GV11" s="24"/>
      <c r="GW11" s="24"/>
      <c r="GX11" s="24"/>
      <c r="GY11" s="25"/>
      <c r="GZ11" s="26"/>
      <c r="HA11" s="26"/>
      <c r="HB11" s="26"/>
      <c r="HC11" s="26"/>
      <c r="HD11" s="24"/>
      <c r="HE11" s="24"/>
      <c r="HF11" s="24"/>
      <c r="HG11" s="25"/>
      <c r="HH11" s="26"/>
      <c r="HI11" s="26"/>
      <c r="HJ11" s="26"/>
      <c r="HK11" s="26"/>
      <c r="HL11" s="24"/>
      <c r="HM11" s="24"/>
      <c r="HN11" s="24"/>
      <c r="HO11" s="25"/>
      <c r="HP11" s="26"/>
      <c r="HQ11" s="26"/>
      <c r="HR11" s="26"/>
      <c r="HS11" s="26"/>
      <c r="HT11" s="24"/>
    </row>
    <row r="12" spans="2:228" ht="25.5" x14ac:dyDescent="0.25">
      <c r="B12" s="130" t="s">
        <v>899</v>
      </c>
      <c r="C12" s="147" t="s">
        <v>977</v>
      </c>
      <c r="D12" s="143"/>
      <c r="E12" s="143"/>
      <c r="F12" s="143"/>
      <c r="G12" s="160"/>
      <c r="H12" s="161"/>
      <c r="I12" s="162"/>
      <c r="J12" s="15"/>
      <c r="K12" s="109" t="s">
        <v>879</v>
      </c>
      <c r="L12" s="119" t="s">
        <v>9</v>
      </c>
      <c r="M12" s="119" t="s">
        <v>880</v>
      </c>
      <c r="N12" s="111" t="s">
        <v>881</v>
      </c>
    </row>
    <row r="13" spans="2:228" ht="24" x14ac:dyDescent="0.25">
      <c r="B13" s="130" t="s">
        <v>900</v>
      </c>
      <c r="C13" s="147" t="s">
        <v>978</v>
      </c>
      <c r="D13" s="143"/>
      <c r="E13" s="143"/>
      <c r="F13" s="143"/>
      <c r="G13" s="206"/>
      <c r="H13" s="206"/>
      <c r="I13" s="206"/>
      <c r="J13" s="15"/>
      <c r="K13" s="112" t="s">
        <v>0</v>
      </c>
      <c r="L13" s="100" t="e">
        <f>IF(COUNTA(D12:D243&gt;0),SUM(D12:D243)/COUNTA(D12:D243)/2*100,SUM(D13:D243)/COUNTA(D13:D243)/2*100)</f>
        <v>#DIV/0!</v>
      </c>
      <c r="M13" s="101">
        <v>0.1</v>
      </c>
      <c r="N13" s="113" t="e">
        <f>+L13*M13</f>
        <v>#DIV/0!</v>
      </c>
    </row>
    <row r="14" spans="2:228" ht="24" x14ac:dyDescent="0.25">
      <c r="B14" s="130" t="s">
        <v>901</v>
      </c>
      <c r="C14" s="147" t="s">
        <v>979</v>
      </c>
      <c r="D14" s="143"/>
      <c r="E14" s="143"/>
      <c r="F14" s="143"/>
      <c r="G14" s="206"/>
      <c r="H14" s="206"/>
      <c r="I14" s="206"/>
      <c r="J14" s="15"/>
      <c r="K14" s="112" t="s">
        <v>3</v>
      </c>
      <c r="L14" s="100" t="e">
        <f>IF(COUNTA(E12:E243&gt;0),SUM(E12:E243)/COUNTA(E12:E243)/2*100,SUM(E12:E243)/COUNTA(E12:E243)/2*100)</f>
        <v>#DIV/0!</v>
      </c>
      <c r="M14" s="101">
        <v>0.3</v>
      </c>
      <c r="N14" s="113" t="e">
        <f t="shared" ref="N14:N15" si="0">+L14*M14</f>
        <v>#DIV/0!</v>
      </c>
    </row>
    <row r="15" spans="2:228" ht="15" x14ac:dyDescent="0.25">
      <c r="B15" s="130" t="s">
        <v>902</v>
      </c>
      <c r="C15" s="147" t="s">
        <v>980</v>
      </c>
      <c r="D15" s="143"/>
      <c r="E15" s="143"/>
      <c r="F15" s="143"/>
      <c r="G15" s="206"/>
      <c r="H15" s="206"/>
      <c r="I15" s="206"/>
      <c r="J15" s="64"/>
      <c r="K15" s="112" t="s">
        <v>5</v>
      </c>
      <c r="L15" s="100" t="e">
        <f>IF(COUNTA(F12:F243&gt;0),SUM(F12:F243)/COUNTA(F12:F243)/2*100,SUM(F13:F243)/COUNTA(F13:F243)/2*100)</f>
        <v>#DIV/0!</v>
      </c>
      <c r="M15" s="101">
        <v>0.6</v>
      </c>
      <c r="N15" s="113" t="e">
        <f t="shared" si="0"/>
        <v>#DIV/0!</v>
      </c>
    </row>
    <row r="16" spans="2:228" ht="15" x14ac:dyDescent="0.25">
      <c r="B16" s="130" t="s">
        <v>903</v>
      </c>
      <c r="C16" s="147" t="s">
        <v>981</v>
      </c>
      <c r="D16" s="143"/>
      <c r="E16" s="143"/>
      <c r="F16" s="143"/>
      <c r="G16" s="206"/>
      <c r="H16" s="206"/>
      <c r="I16" s="206"/>
      <c r="J16" s="64"/>
      <c r="K16" s="155" t="s">
        <v>882</v>
      </c>
      <c r="L16" s="155"/>
      <c r="M16" s="155"/>
      <c r="N16" s="114" t="e">
        <f>SUM(N13:N15)</f>
        <v>#DIV/0!</v>
      </c>
    </row>
    <row r="17" spans="2:14" ht="15" x14ac:dyDescent="0.25">
      <c r="B17" s="130" t="s">
        <v>904</v>
      </c>
      <c r="C17" s="147" t="s">
        <v>982</v>
      </c>
      <c r="D17" s="143"/>
      <c r="E17" s="143"/>
      <c r="F17" s="143"/>
      <c r="G17" s="206"/>
      <c r="H17" s="206"/>
      <c r="I17" s="206"/>
      <c r="J17" s="64"/>
      <c r="K17" s="155" t="s">
        <v>894</v>
      </c>
      <c r="L17" s="155"/>
      <c r="M17" s="155"/>
      <c r="N17" s="107" t="e">
        <f>IF((N16&gt;=80),N22,(IF((N16&lt;80),N23)))</f>
        <v>#DIV/0!</v>
      </c>
    </row>
    <row r="18" spans="2:14" ht="15" x14ac:dyDescent="0.25">
      <c r="B18" s="130" t="s">
        <v>905</v>
      </c>
      <c r="C18" s="147" t="s">
        <v>983</v>
      </c>
      <c r="D18" s="143"/>
      <c r="E18" s="143"/>
      <c r="F18" s="143"/>
      <c r="G18" s="206"/>
      <c r="H18" s="206"/>
      <c r="I18" s="206"/>
      <c r="J18" s="64"/>
    </row>
    <row r="19" spans="2:14" ht="15" x14ac:dyDescent="0.25">
      <c r="B19" s="130" t="s">
        <v>906</v>
      </c>
      <c r="C19" s="147" t="s">
        <v>984</v>
      </c>
      <c r="D19" s="143"/>
      <c r="E19" s="143"/>
      <c r="F19" s="143"/>
      <c r="G19" s="206"/>
      <c r="H19" s="206"/>
      <c r="I19" s="206"/>
      <c r="J19" s="64"/>
      <c r="K19" s="63"/>
      <c r="L19" s="63"/>
      <c r="M19" s="16"/>
      <c r="N19" s="16"/>
    </row>
    <row r="20" spans="2:14" ht="24" x14ac:dyDescent="0.25">
      <c r="B20" s="130" t="s">
        <v>907</v>
      </c>
      <c r="C20" s="147" t="s">
        <v>985</v>
      </c>
      <c r="D20" s="143"/>
      <c r="E20" s="143"/>
      <c r="F20" s="143"/>
      <c r="G20" s="206"/>
      <c r="H20" s="206"/>
      <c r="I20" s="206"/>
      <c r="J20" s="64"/>
      <c r="K20" s="159" t="s">
        <v>887</v>
      </c>
      <c r="L20" s="159"/>
      <c r="M20" s="159"/>
      <c r="N20" s="159"/>
    </row>
    <row r="21" spans="2:14" ht="24" x14ac:dyDescent="0.25">
      <c r="B21" s="130" t="s">
        <v>908</v>
      </c>
      <c r="C21" s="147" t="s">
        <v>986</v>
      </c>
      <c r="D21" s="143"/>
      <c r="E21" s="143"/>
      <c r="F21" s="143"/>
      <c r="G21" s="206"/>
      <c r="H21" s="206"/>
      <c r="I21" s="206"/>
      <c r="J21" s="64"/>
      <c r="K21" s="156" t="s">
        <v>888</v>
      </c>
      <c r="L21" s="156"/>
      <c r="M21" s="156"/>
      <c r="N21" s="120" t="s">
        <v>889</v>
      </c>
    </row>
    <row r="22" spans="2:14" ht="15" x14ac:dyDescent="0.25">
      <c r="B22" s="130" t="s">
        <v>909</v>
      </c>
      <c r="C22" s="147" t="s">
        <v>987</v>
      </c>
      <c r="D22" s="143"/>
      <c r="E22" s="143"/>
      <c r="F22" s="143"/>
      <c r="G22" s="206"/>
      <c r="H22" s="206"/>
      <c r="I22" s="206"/>
      <c r="J22" s="64"/>
      <c r="K22" s="157" t="s">
        <v>890</v>
      </c>
      <c r="L22" s="157"/>
      <c r="M22" s="157"/>
      <c r="N22" s="117" t="s">
        <v>891</v>
      </c>
    </row>
    <row r="23" spans="2:14" ht="15" x14ac:dyDescent="0.25">
      <c r="B23" s="130" t="s">
        <v>910</v>
      </c>
      <c r="C23" s="147" t="s">
        <v>988</v>
      </c>
      <c r="D23" s="143"/>
      <c r="E23" s="143"/>
      <c r="F23" s="143"/>
      <c r="G23" s="206"/>
      <c r="H23" s="206"/>
      <c r="I23" s="206"/>
      <c r="J23" s="64"/>
      <c r="K23" s="158" t="s">
        <v>892</v>
      </c>
      <c r="L23" s="158"/>
      <c r="M23" s="158"/>
      <c r="N23" s="118" t="s">
        <v>893</v>
      </c>
    </row>
    <row r="24" spans="2:14" ht="24" x14ac:dyDescent="0.25">
      <c r="B24" s="130" t="s">
        <v>911</v>
      </c>
      <c r="C24" s="147" t="s">
        <v>989</v>
      </c>
      <c r="D24" s="143"/>
      <c r="E24" s="143"/>
      <c r="F24" s="143"/>
      <c r="G24" s="206"/>
      <c r="H24" s="206"/>
      <c r="I24" s="206"/>
      <c r="J24" s="64"/>
      <c r="K24" s="63"/>
      <c r="L24" s="20"/>
    </row>
    <row r="25" spans="2:14" ht="24" x14ac:dyDescent="0.25">
      <c r="B25" s="130" t="s">
        <v>912</v>
      </c>
      <c r="C25" s="147" t="s">
        <v>990</v>
      </c>
      <c r="D25" s="143"/>
      <c r="E25" s="143"/>
      <c r="F25" s="143"/>
      <c r="G25" s="206"/>
      <c r="H25" s="206"/>
      <c r="I25" s="206"/>
      <c r="J25" s="64"/>
      <c r="K25" s="66"/>
      <c r="L25" s="20"/>
    </row>
    <row r="26" spans="2:14" ht="15" x14ac:dyDescent="0.25">
      <c r="B26" s="130" t="s">
        <v>913</v>
      </c>
      <c r="C26" s="147" t="s">
        <v>991</v>
      </c>
      <c r="D26" s="143"/>
      <c r="E26" s="143"/>
      <c r="F26" s="143"/>
      <c r="G26" s="206"/>
      <c r="H26" s="206"/>
      <c r="I26" s="206"/>
      <c r="J26" s="64"/>
      <c r="K26" s="63"/>
      <c r="L26" s="20"/>
    </row>
    <row r="27" spans="2:14" ht="15" x14ac:dyDescent="0.25">
      <c r="B27" s="130" t="s">
        <v>914</v>
      </c>
      <c r="C27" s="147" t="s">
        <v>992</v>
      </c>
      <c r="D27" s="143"/>
      <c r="E27" s="143"/>
      <c r="F27" s="143"/>
      <c r="G27" s="206"/>
      <c r="H27" s="206"/>
      <c r="I27" s="206"/>
      <c r="J27" s="64"/>
      <c r="K27" s="63"/>
      <c r="L27" s="20"/>
    </row>
    <row r="28" spans="2:14" ht="24" x14ac:dyDescent="0.25">
      <c r="B28" s="130" t="s">
        <v>915</v>
      </c>
      <c r="C28" s="147" t="s">
        <v>993</v>
      </c>
      <c r="D28" s="143"/>
      <c r="E28" s="143"/>
      <c r="F28" s="143"/>
      <c r="G28" s="206"/>
      <c r="H28" s="206"/>
      <c r="I28" s="206"/>
      <c r="J28" s="64"/>
      <c r="K28" s="63"/>
      <c r="L28" s="20"/>
    </row>
    <row r="29" spans="2:14" ht="15" x14ac:dyDescent="0.25">
      <c r="B29" s="130" t="s">
        <v>916</v>
      </c>
      <c r="C29" s="147" t="s">
        <v>994</v>
      </c>
      <c r="D29" s="143"/>
      <c r="E29" s="143"/>
      <c r="F29" s="143"/>
      <c r="G29" s="206"/>
      <c r="H29" s="206"/>
      <c r="I29" s="206"/>
      <c r="J29" s="64"/>
      <c r="K29" s="63"/>
      <c r="L29" s="20"/>
    </row>
    <row r="30" spans="2:14" ht="15" x14ac:dyDescent="0.25">
      <c r="B30" s="130" t="s">
        <v>971</v>
      </c>
      <c r="C30" s="147" t="s">
        <v>995</v>
      </c>
      <c r="D30" s="143"/>
      <c r="E30" s="143"/>
      <c r="F30" s="143"/>
      <c r="G30" s="206"/>
      <c r="H30" s="206"/>
      <c r="I30" s="206"/>
      <c r="J30" s="64"/>
      <c r="K30" s="64"/>
      <c r="L30" s="20"/>
    </row>
    <row r="31" spans="2:14" ht="15" x14ac:dyDescent="0.25">
      <c r="B31" s="130" t="s">
        <v>917</v>
      </c>
      <c r="C31" s="147" t="s">
        <v>996</v>
      </c>
      <c r="D31" s="143"/>
      <c r="E31" s="143"/>
      <c r="F31" s="143"/>
      <c r="G31" s="206"/>
      <c r="H31" s="206"/>
      <c r="I31" s="206"/>
      <c r="J31" s="64"/>
      <c r="K31" s="64"/>
      <c r="L31" s="20"/>
    </row>
    <row r="32" spans="2:14" ht="24" x14ac:dyDescent="0.25">
      <c r="B32" s="130" t="s">
        <v>918</v>
      </c>
      <c r="C32" s="147" t="s">
        <v>997</v>
      </c>
      <c r="D32" s="143"/>
      <c r="E32" s="143"/>
      <c r="F32" s="143"/>
      <c r="G32" s="206"/>
      <c r="H32" s="206"/>
      <c r="I32" s="206"/>
      <c r="J32" s="64"/>
      <c r="K32" s="64"/>
      <c r="L32" s="20"/>
    </row>
    <row r="33" spans="2:12" ht="15" x14ac:dyDescent="0.25">
      <c r="B33" s="130" t="s">
        <v>919</v>
      </c>
      <c r="C33" s="147" t="s">
        <v>998</v>
      </c>
      <c r="D33" s="143"/>
      <c r="E33" s="143"/>
      <c r="F33" s="143"/>
      <c r="G33" s="206"/>
      <c r="H33" s="206"/>
      <c r="I33" s="206"/>
      <c r="J33" s="64"/>
      <c r="K33" s="64"/>
      <c r="L33" s="20"/>
    </row>
    <row r="34" spans="2:12" ht="15" x14ac:dyDescent="0.25">
      <c r="B34" s="130" t="s">
        <v>920</v>
      </c>
      <c r="C34" s="147" t="s">
        <v>999</v>
      </c>
      <c r="D34" s="143"/>
      <c r="E34" s="143"/>
      <c r="F34" s="143"/>
      <c r="G34" s="206"/>
      <c r="H34" s="206"/>
      <c r="I34" s="206"/>
      <c r="J34" s="64"/>
      <c r="K34" s="64"/>
      <c r="L34" s="20"/>
    </row>
    <row r="35" spans="2:12" ht="24" x14ac:dyDescent="0.25">
      <c r="B35" s="130" t="s">
        <v>921</v>
      </c>
      <c r="C35" s="147" t="s">
        <v>1000</v>
      </c>
      <c r="D35" s="143"/>
      <c r="E35" s="143"/>
      <c r="F35" s="143"/>
      <c r="G35" s="206"/>
      <c r="H35" s="206"/>
      <c r="I35" s="206"/>
      <c r="J35" s="64"/>
      <c r="K35" s="65"/>
      <c r="L35" s="20"/>
    </row>
    <row r="36" spans="2:12" ht="15" x14ac:dyDescent="0.25">
      <c r="B36" s="130" t="s">
        <v>922</v>
      </c>
      <c r="C36" s="147" t="s">
        <v>1001</v>
      </c>
      <c r="D36" s="143"/>
      <c r="E36" s="143"/>
      <c r="F36" s="143"/>
      <c r="G36" s="206"/>
      <c r="H36" s="206"/>
      <c r="I36" s="206"/>
      <c r="J36" s="64"/>
      <c r="K36" s="64"/>
      <c r="L36" s="20"/>
    </row>
    <row r="37" spans="2:12" ht="15" x14ac:dyDescent="0.25">
      <c r="B37" s="130" t="s">
        <v>923</v>
      </c>
      <c r="C37" s="147" t="s">
        <v>1002</v>
      </c>
      <c r="D37" s="143"/>
      <c r="E37" s="143"/>
      <c r="F37" s="143"/>
      <c r="G37" s="206"/>
      <c r="H37" s="206"/>
      <c r="I37" s="206"/>
      <c r="J37" s="64"/>
      <c r="K37" s="65"/>
      <c r="L37" s="20"/>
    </row>
    <row r="38" spans="2:12" ht="15" x14ac:dyDescent="0.25">
      <c r="B38" s="130" t="s">
        <v>924</v>
      </c>
      <c r="C38" s="147" t="s">
        <v>1003</v>
      </c>
      <c r="D38" s="143"/>
      <c r="E38" s="143"/>
      <c r="F38" s="143"/>
      <c r="G38" s="204"/>
      <c r="H38" s="204"/>
      <c r="I38" s="204"/>
      <c r="J38" s="64"/>
      <c r="K38" s="64"/>
      <c r="L38" s="20"/>
    </row>
    <row r="39" spans="2:12" s="13" customFormat="1" ht="24" x14ac:dyDescent="0.25">
      <c r="B39" s="130" t="s">
        <v>925</v>
      </c>
      <c r="C39" s="147" t="s">
        <v>1004</v>
      </c>
      <c r="D39" s="143"/>
      <c r="E39" s="143"/>
      <c r="F39" s="143"/>
      <c r="G39" s="205"/>
      <c r="H39" s="205"/>
      <c r="I39" s="205"/>
      <c r="J39" s="64"/>
      <c r="K39" s="64"/>
      <c r="L39" s="20"/>
    </row>
    <row r="40" spans="2:12" s="13" customFormat="1" ht="24" x14ac:dyDescent="0.25">
      <c r="B40" s="130" t="s">
        <v>926</v>
      </c>
      <c r="C40" s="147" t="s">
        <v>1005</v>
      </c>
      <c r="D40" s="143"/>
      <c r="E40" s="143"/>
      <c r="F40" s="143"/>
      <c r="G40" s="158"/>
      <c r="H40" s="158"/>
      <c r="I40" s="158"/>
      <c r="J40" s="64"/>
      <c r="K40" s="64"/>
      <c r="L40" s="20"/>
    </row>
    <row r="41" spans="2:12" s="13" customFormat="1" ht="15" x14ac:dyDescent="0.25">
      <c r="B41" s="130" t="s">
        <v>927</v>
      </c>
      <c r="C41" s="147" t="s">
        <v>1006</v>
      </c>
      <c r="D41" s="143"/>
      <c r="E41" s="143"/>
      <c r="F41" s="143"/>
      <c r="G41" s="158"/>
      <c r="H41" s="158"/>
      <c r="I41" s="158"/>
      <c r="J41" s="67"/>
      <c r="K41" s="63"/>
      <c r="L41" s="20"/>
    </row>
    <row r="42" spans="2:12" s="13" customFormat="1" ht="15" x14ac:dyDescent="0.25">
      <c r="B42" s="130" t="s">
        <v>928</v>
      </c>
      <c r="C42" s="147" t="s">
        <v>1007</v>
      </c>
      <c r="D42" s="143"/>
      <c r="E42" s="143"/>
      <c r="F42" s="143"/>
      <c r="G42" s="158"/>
      <c r="H42" s="158"/>
      <c r="I42" s="158"/>
      <c r="J42" s="67"/>
      <c r="K42" s="63"/>
      <c r="L42" s="20"/>
    </row>
    <row r="43" spans="2:12" s="13" customFormat="1" ht="15" x14ac:dyDescent="0.25">
      <c r="B43" s="130" t="s">
        <v>929</v>
      </c>
      <c r="C43" s="147" t="s">
        <v>1008</v>
      </c>
      <c r="D43" s="143"/>
      <c r="E43" s="143"/>
      <c r="F43" s="143"/>
      <c r="G43" s="156"/>
      <c r="H43" s="156"/>
      <c r="I43" s="156"/>
      <c r="J43" s="67"/>
      <c r="K43" s="65"/>
      <c r="L43" s="20"/>
    </row>
    <row r="44" spans="2:12" s="13" customFormat="1" ht="15" x14ac:dyDescent="0.25">
      <c r="B44" s="130" t="s">
        <v>930</v>
      </c>
      <c r="C44" s="147" t="s">
        <v>1009</v>
      </c>
      <c r="D44" s="143"/>
      <c r="E44" s="143"/>
      <c r="F44" s="143"/>
      <c r="G44" s="156"/>
      <c r="H44" s="156"/>
      <c r="I44" s="156"/>
      <c r="J44" s="67"/>
      <c r="K44" s="65"/>
      <c r="L44" s="20"/>
    </row>
    <row r="45" spans="2:12" s="13" customFormat="1" ht="15" x14ac:dyDescent="0.25">
      <c r="B45" s="130" t="s">
        <v>931</v>
      </c>
      <c r="C45" s="147" t="s">
        <v>1010</v>
      </c>
      <c r="D45" s="143"/>
      <c r="E45" s="143"/>
      <c r="F45" s="143"/>
      <c r="G45" s="160"/>
      <c r="H45" s="161"/>
      <c r="I45" s="162"/>
      <c r="J45" s="63"/>
      <c r="K45" s="63"/>
      <c r="L45" s="20"/>
    </row>
    <row r="46" spans="2:12" s="13" customFormat="1" ht="36" x14ac:dyDescent="0.25">
      <c r="B46" s="130" t="s">
        <v>972</v>
      </c>
      <c r="C46" s="147" t="s">
        <v>1011</v>
      </c>
      <c r="D46" s="143"/>
      <c r="E46" s="143"/>
      <c r="F46" s="143"/>
      <c r="G46" s="160"/>
      <c r="H46" s="161"/>
      <c r="I46" s="162"/>
      <c r="J46" s="63"/>
      <c r="K46" s="63"/>
      <c r="L46" s="20"/>
    </row>
    <row r="47" spans="2:12" s="13" customFormat="1" ht="24" x14ac:dyDescent="0.25">
      <c r="B47" s="130" t="s">
        <v>938</v>
      </c>
      <c r="C47" s="147" t="s">
        <v>1015</v>
      </c>
      <c r="D47" s="143"/>
      <c r="E47" s="143"/>
      <c r="F47" s="143"/>
      <c r="G47" s="177"/>
      <c r="H47" s="178"/>
      <c r="I47" s="179"/>
      <c r="J47" s="16"/>
      <c r="K47" s="16"/>
    </row>
    <row r="48" spans="2:12" s="13" customFormat="1" ht="24" x14ac:dyDescent="0.25">
      <c r="B48" s="130" t="s">
        <v>943</v>
      </c>
      <c r="C48" s="147" t="s">
        <v>1016</v>
      </c>
      <c r="D48" s="143"/>
      <c r="E48" s="143"/>
      <c r="F48" s="143"/>
      <c r="G48" s="177"/>
      <c r="H48" s="178"/>
      <c r="I48" s="179"/>
      <c r="J48" s="16"/>
      <c r="K48" s="16"/>
    </row>
    <row r="49" spans="2:11" s="13" customFormat="1" ht="36" x14ac:dyDescent="0.25">
      <c r="B49" s="130" t="s">
        <v>945</v>
      </c>
      <c r="C49" s="147" t="s">
        <v>1017</v>
      </c>
      <c r="D49" s="143"/>
      <c r="E49" s="143"/>
      <c r="F49" s="143"/>
      <c r="G49" s="160"/>
      <c r="H49" s="161"/>
      <c r="I49" s="162"/>
      <c r="J49" s="16"/>
      <c r="K49" s="16"/>
    </row>
    <row r="50" spans="2:11" s="13" customFormat="1" ht="15" x14ac:dyDescent="0.25">
      <c r="B50" s="130" t="s">
        <v>947</v>
      </c>
      <c r="C50" s="147" t="s">
        <v>1018</v>
      </c>
      <c r="D50" s="143"/>
      <c r="E50" s="143"/>
      <c r="F50" s="143"/>
      <c r="G50" s="160"/>
      <c r="H50" s="161"/>
      <c r="I50" s="162"/>
      <c r="J50" s="16"/>
      <c r="K50" s="16"/>
    </row>
    <row r="51" spans="2:11" s="13" customFormat="1" ht="15" x14ac:dyDescent="0.25">
      <c r="B51" s="130" t="s">
        <v>948</v>
      </c>
      <c r="C51" s="147" t="s">
        <v>1019</v>
      </c>
      <c r="D51" s="143"/>
      <c r="E51" s="143"/>
      <c r="F51" s="143"/>
      <c r="G51" s="165"/>
      <c r="H51" s="165"/>
      <c r="I51" s="165"/>
      <c r="J51" s="16"/>
      <c r="K51" s="16"/>
    </row>
    <row r="52" spans="2:11" s="13" customFormat="1" ht="15" x14ac:dyDescent="0.25">
      <c r="B52" s="130" t="s">
        <v>949</v>
      </c>
      <c r="C52" s="147" t="s">
        <v>1020</v>
      </c>
      <c r="D52" s="143"/>
      <c r="E52" s="143"/>
      <c r="F52" s="143"/>
      <c r="G52" s="165"/>
      <c r="H52" s="165"/>
      <c r="I52" s="165"/>
      <c r="J52" s="16"/>
      <c r="K52" s="16"/>
    </row>
    <row r="53" spans="2:11" s="13" customFormat="1" ht="15" x14ac:dyDescent="0.25">
      <c r="B53" s="130" t="s">
        <v>950</v>
      </c>
      <c r="C53" s="147" t="s">
        <v>1021</v>
      </c>
      <c r="D53" s="143"/>
      <c r="E53" s="143"/>
      <c r="F53" s="143"/>
      <c r="G53" s="165"/>
      <c r="H53" s="165"/>
      <c r="I53" s="165"/>
      <c r="J53" s="16"/>
      <c r="K53" s="16"/>
    </row>
    <row r="54" spans="2:11" s="13" customFormat="1" ht="15" x14ac:dyDescent="0.25">
      <c r="B54" s="130" t="s">
        <v>951</v>
      </c>
      <c r="C54" s="147" t="s">
        <v>1022</v>
      </c>
      <c r="D54" s="143"/>
      <c r="E54" s="143"/>
      <c r="F54" s="143"/>
      <c r="G54" s="165"/>
      <c r="H54" s="165"/>
      <c r="I54" s="165"/>
      <c r="J54" s="16"/>
      <c r="K54" s="16"/>
    </row>
    <row r="55" spans="2:11" s="13" customFormat="1" ht="15" x14ac:dyDescent="0.25">
      <c r="B55" s="130" t="s">
        <v>952</v>
      </c>
      <c r="C55" s="147" t="s">
        <v>1023</v>
      </c>
      <c r="D55" s="143"/>
      <c r="E55" s="143"/>
      <c r="F55" s="143"/>
      <c r="G55" s="165"/>
      <c r="H55" s="165"/>
      <c r="I55" s="165"/>
      <c r="J55" s="16"/>
      <c r="K55" s="16"/>
    </row>
    <row r="56" spans="2:11" s="13" customFormat="1" ht="15" x14ac:dyDescent="0.25">
      <c r="B56" s="130" t="s">
        <v>954</v>
      </c>
      <c r="C56" s="147" t="s">
        <v>1024</v>
      </c>
      <c r="D56" s="143"/>
      <c r="E56" s="143"/>
      <c r="F56" s="143"/>
      <c r="G56" s="165"/>
      <c r="H56" s="165"/>
      <c r="I56" s="165"/>
      <c r="J56" s="16"/>
      <c r="K56" s="16"/>
    </row>
    <row r="57" spans="2:11" s="13" customFormat="1" ht="15" x14ac:dyDescent="0.25">
      <c r="B57" s="130" t="s">
        <v>956</v>
      </c>
      <c r="C57" s="147" t="s">
        <v>1025</v>
      </c>
      <c r="D57" s="143"/>
      <c r="E57" s="143"/>
      <c r="F57" s="143"/>
      <c r="G57" s="165"/>
      <c r="H57" s="165"/>
      <c r="I57" s="165"/>
      <c r="J57" s="16"/>
      <c r="K57" s="16"/>
    </row>
    <row r="58" spans="2:11" s="13" customFormat="1" ht="15" x14ac:dyDescent="0.25">
      <c r="B58" s="130" t="s">
        <v>957</v>
      </c>
      <c r="C58" s="147" t="s">
        <v>1026</v>
      </c>
      <c r="D58" s="143"/>
      <c r="E58" s="143"/>
      <c r="F58" s="143"/>
      <c r="G58" s="165"/>
      <c r="H58" s="165"/>
      <c r="I58" s="165"/>
      <c r="J58" s="16"/>
      <c r="K58" s="16"/>
    </row>
    <row r="59" spans="2:11" s="13" customFormat="1" ht="15" x14ac:dyDescent="0.25">
      <c r="B59" s="130" t="s">
        <v>958</v>
      </c>
      <c r="C59" s="147" t="s">
        <v>1027</v>
      </c>
      <c r="D59" s="143"/>
      <c r="E59" s="143"/>
      <c r="F59" s="143"/>
      <c r="G59" s="165"/>
      <c r="H59" s="165"/>
      <c r="I59" s="165"/>
      <c r="J59" s="16"/>
      <c r="K59" s="16"/>
    </row>
    <row r="60" spans="2:11" s="13" customFormat="1" ht="24" x14ac:dyDescent="0.25">
      <c r="B60" s="130" t="s">
        <v>959</v>
      </c>
      <c r="C60" s="147" t="s">
        <v>1028</v>
      </c>
      <c r="D60" s="143"/>
      <c r="E60" s="143"/>
      <c r="F60" s="143"/>
      <c r="G60" s="165"/>
      <c r="H60" s="165"/>
      <c r="I60" s="165"/>
      <c r="J60" s="16"/>
      <c r="K60" s="16"/>
    </row>
    <row r="61" spans="2:11" s="13" customFormat="1" ht="15" x14ac:dyDescent="0.25">
      <c r="B61" s="130" t="s">
        <v>960</v>
      </c>
      <c r="C61" s="147" t="s">
        <v>1029</v>
      </c>
      <c r="D61" s="143"/>
      <c r="E61" s="143"/>
      <c r="F61" s="143"/>
      <c r="G61" s="165"/>
      <c r="H61" s="165"/>
      <c r="I61" s="165"/>
      <c r="J61" s="16"/>
      <c r="K61" s="16"/>
    </row>
    <row r="62" spans="2:11" s="13" customFormat="1" ht="36" x14ac:dyDescent="0.25">
      <c r="B62" s="130" t="s">
        <v>962</v>
      </c>
      <c r="C62" s="147" t="s">
        <v>1030</v>
      </c>
      <c r="D62" s="143"/>
      <c r="E62" s="143"/>
      <c r="F62" s="143"/>
      <c r="G62" s="165"/>
      <c r="H62" s="165"/>
      <c r="I62" s="165"/>
      <c r="J62" s="16"/>
      <c r="K62" s="16"/>
    </row>
    <row r="63" spans="2:11" s="13" customFormat="1" ht="15" x14ac:dyDescent="0.25">
      <c r="B63" s="130" t="s">
        <v>963</v>
      </c>
      <c r="C63" s="147" t="s">
        <v>1031</v>
      </c>
      <c r="D63" s="143"/>
      <c r="E63" s="143"/>
      <c r="F63" s="143"/>
      <c r="G63" s="165"/>
      <c r="H63" s="165"/>
      <c r="I63" s="165"/>
      <c r="J63" s="16"/>
      <c r="K63" s="16"/>
    </row>
    <row r="64" spans="2:11" s="13" customFormat="1" ht="15" x14ac:dyDescent="0.25">
      <c r="B64" s="130" t="s">
        <v>964</v>
      </c>
      <c r="C64" s="147" t="s">
        <v>1032</v>
      </c>
      <c r="D64" s="143"/>
      <c r="E64" s="143"/>
      <c r="F64" s="143"/>
      <c r="G64" s="165"/>
      <c r="H64" s="165"/>
      <c r="I64" s="165"/>
      <c r="J64" s="16"/>
      <c r="K64" s="16"/>
    </row>
    <row r="65" spans="2:11" s="13" customFormat="1" ht="24" x14ac:dyDescent="0.25">
      <c r="B65" s="130" t="s">
        <v>965</v>
      </c>
      <c r="C65" s="147" t="s">
        <v>1033</v>
      </c>
      <c r="D65" s="143"/>
      <c r="E65" s="143"/>
      <c r="F65" s="143"/>
      <c r="G65" s="165"/>
      <c r="H65" s="165"/>
      <c r="I65" s="165"/>
      <c r="J65" s="16"/>
      <c r="K65" s="16"/>
    </row>
    <row r="66" spans="2:11" s="13" customFormat="1" ht="15" x14ac:dyDescent="0.25">
      <c r="B66" s="130" t="s">
        <v>967</v>
      </c>
      <c r="C66" s="147" t="s">
        <v>1034</v>
      </c>
      <c r="D66" s="143"/>
      <c r="E66" s="143"/>
      <c r="F66" s="143"/>
      <c r="G66" s="165"/>
      <c r="H66" s="165"/>
      <c r="I66" s="165"/>
      <c r="J66" s="16"/>
      <c r="K66" s="16"/>
    </row>
    <row r="67" spans="2:11" s="13" customFormat="1" ht="24" x14ac:dyDescent="0.25">
      <c r="B67" s="130" t="s">
        <v>968</v>
      </c>
      <c r="C67" s="147" t="s">
        <v>1036</v>
      </c>
      <c r="D67" s="143"/>
      <c r="E67" s="143"/>
      <c r="F67" s="143"/>
      <c r="G67" s="165"/>
      <c r="H67" s="165"/>
      <c r="I67" s="165"/>
      <c r="J67" s="16"/>
      <c r="K67" s="16"/>
    </row>
    <row r="68" spans="2:11" s="13" customFormat="1" ht="15" x14ac:dyDescent="0.25">
      <c r="B68" s="130" t="s">
        <v>969</v>
      </c>
      <c r="C68" s="147" t="s">
        <v>1037</v>
      </c>
      <c r="D68" s="143"/>
      <c r="E68" s="143"/>
      <c r="F68" s="143"/>
      <c r="G68" s="165"/>
      <c r="H68" s="165"/>
      <c r="I68" s="165"/>
      <c r="J68" s="16"/>
      <c r="K68" s="16"/>
    </row>
    <row r="69" spans="2:11" s="13" customFormat="1" ht="15" x14ac:dyDescent="0.25">
      <c r="B69" s="130"/>
      <c r="C69" s="81"/>
      <c r="D69" s="143"/>
      <c r="E69" s="143"/>
      <c r="F69" s="143"/>
      <c r="G69" s="165"/>
      <c r="H69" s="165"/>
      <c r="I69" s="165"/>
      <c r="J69" s="16"/>
      <c r="K69" s="16"/>
    </row>
    <row r="70" spans="2:11" s="13" customFormat="1" ht="15" x14ac:dyDescent="0.2">
      <c r="B70" s="130"/>
      <c r="C70" s="131"/>
      <c r="D70" s="143"/>
      <c r="E70" s="143"/>
      <c r="F70" s="143"/>
      <c r="G70" s="165"/>
      <c r="H70" s="165"/>
      <c r="I70" s="165"/>
      <c r="J70" s="16"/>
      <c r="K70" s="16"/>
    </row>
    <row r="71" spans="2:11" s="13" customFormat="1" ht="15" x14ac:dyDescent="0.2">
      <c r="B71" s="130"/>
      <c r="C71" s="131"/>
      <c r="D71" s="143"/>
      <c r="E71" s="143"/>
      <c r="F71" s="143"/>
      <c r="G71" s="165"/>
      <c r="H71" s="165"/>
      <c r="I71" s="165"/>
      <c r="J71" s="16"/>
      <c r="K71" s="16"/>
    </row>
    <row r="72" spans="2:11" s="13" customFormat="1" ht="15" x14ac:dyDescent="0.2">
      <c r="B72" s="130"/>
      <c r="C72" s="131"/>
      <c r="D72" s="143"/>
      <c r="E72" s="143"/>
      <c r="F72" s="143"/>
      <c r="G72" s="165"/>
      <c r="H72" s="165"/>
      <c r="I72" s="165"/>
      <c r="J72" s="16"/>
      <c r="K72" s="16"/>
    </row>
    <row r="73" spans="2:11" s="13" customFormat="1" ht="15" x14ac:dyDescent="0.2">
      <c r="B73" s="130"/>
      <c r="C73" s="131"/>
      <c r="D73" s="143"/>
      <c r="E73" s="143"/>
      <c r="F73" s="143"/>
      <c r="G73" s="165"/>
      <c r="H73" s="165"/>
      <c r="I73" s="165"/>
      <c r="J73" s="16"/>
      <c r="K73" s="16"/>
    </row>
    <row r="74" spans="2:11" s="13" customFormat="1" x14ac:dyDescent="0.2">
      <c r="B74" s="130"/>
      <c r="C74" s="6"/>
      <c r="D74" s="143"/>
      <c r="E74" s="143"/>
      <c r="F74" s="143"/>
      <c r="G74" s="165"/>
      <c r="H74" s="165"/>
      <c r="I74" s="165"/>
      <c r="J74" s="16"/>
      <c r="K74" s="16"/>
    </row>
    <row r="75" spans="2:11" s="13" customFormat="1" x14ac:dyDescent="0.2">
      <c r="B75" s="130"/>
      <c r="C75" s="6"/>
      <c r="D75" s="143"/>
      <c r="E75" s="143"/>
      <c r="F75" s="143"/>
      <c r="G75" s="165"/>
      <c r="H75" s="165"/>
      <c r="I75" s="165"/>
      <c r="J75" s="16"/>
      <c r="K75" s="16"/>
    </row>
    <row r="76" spans="2:11" s="13" customFormat="1" x14ac:dyDescent="0.2">
      <c r="B76" s="130"/>
      <c r="C76" s="6"/>
      <c r="D76" s="143"/>
      <c r="E76" s="143"/>
      <c r="F76" s="143"/>
      <c r="G76" s="165"/>
      <c r="H76" s="165"/>
      <c r="I76" s="165"/>
      <c r="J76" s="16"/>
      <c r="K76" s="16"/>
    </row>
    <row r="77" spans="2:11" s="13" customFormat="1" x14ac:dyDescent="0.2">
      <c r="B77" s="130"/>
      <c r="C77" s="6"/>
      <c r="D77" s="143"/>
      <c r="E77" s="143"/>
      <c r="F77" s="143"/>
      <c r="G77" s="165"/>
      <c r="H77" s="165"/>
      <c r="I77" s="165"/>
      <c r="J77" s="16"/>
      <c r="K77" s="16"/>
    </row>
    <row r="78" spans="2:11" s="13" customFormat="1" x14ac:dyDescent="0.2">
      <c r="B78" s="130"/>
      <c r="C78" s="6"/>
      <c r="D78" s="143"/>
      <c r="E78" s="143"/>
      <c r="F78" s="143"/>
      <c r="G78" s="165"/>
      <c r="H78" s="165"/>
      <c r="I78" s="165"/>
      <c r="J78" s="16"/>
      <c r="K78" s="16"/>
    </row>
    <row r="79" spans="2:11" s="13" customFormat="1" x14ac:dyDescent="0.2">
      <c r="B79" s="130"/>
      <c r="C79" s="6"/>
      <c r="D79" s="143"/>
      <c r="E79" s="143"/>
      <c r="F79" s="143"/>
      <c r="G79" s="165"/>
      <c r="H79" s="165"/>
      <c r="I79" s="165"/>
      <c r="J79" s="16"/>
      <c r="K79" s="16"/>
    </row>
    <row r="80" spans="2:11" s="13" customFormat="1" x14ac:dyDescent="0.2">
      <c r="B80" s="130"/>
      <c r="C80" s="6"/>
      <c r="D80" s="143"/>
      <c r="E80" s="143"/>
      <c r="F80" s="143"/>
      <c r="G80" s="165"/>
      <c r="H80" s="165"/>
      <c r="I80" s="165"/>
      <c r="J80" s="16"/>
      <c r="K80" s="16"/>
    </row>
    <row r="81" spans="2:11" s="13" customFormat="1" x14ac:dyDescent="0.2">
      <c r="B81" s="130"/>
      <c r="C81" s="6"/>
      <c r="D81" s="143"/>
      <c r="E81" s="143"/>
      <c r="F81" s="143"/>
      <c r="G81" s="165"/>
      <c r="H81" s="165"/>
      <c r="I81" s="165"/>
      <c r="J81" s="16"/>
      <c r="K81" s="16"/>
    </row>
    <row r="82" spans="2:11" s="13" customFormat="1" x14ac:dyDescent="0.2">
      <c r="B82" s="130"/>
      <c r="C82" s="6"/>
      <c r="D82" s="143"/>
      <c r="E82" s="143"/>
      <c r="F82" s="143"/>
      <c r="G82" s="165"/>
      <c r="H82" s="165"/>
      <c r="I82" s="165"/>
      <c r="J82" s="16"/>
      <c r="K82" s="16"/>
    </row>
    <row r="83" spans="2:11" s="13" customFormat="1" x14ac:dyDescent="0.2">
      <c r="B83" s="130"/>
      <c r="C83" s="6"/>
      <c r="D83" s="143"/>
      <c r="E83" s="143"/>
      <c r="F83" s="143"/>
      <c r="G83" s="165"/>
      <c r="H83" s="165"/>
      <c r="I83" s="165"/>
      <c r="J83" s="16"/>
      <c r="K83" s="16"/>
    </row>
    <row r="84" spans="2:11" s="13" customFormat="1" x14ac:dyDescent="0.2">
      <c r="B84" s="145"/>
      <c r="C84" s="6"/>
      <c r="D84" s="143"/>
      <c r="E84" s="143"/>
      <c r="F84" s="143"/>
      <c r="G84" s="165"/>
      <c r="H84" s="165"/>
      <c r="I84" s="165"/>
      <c r="J84" s="16"/>
      <c r="K84" s="16"/>
    </row>
    <row r="85" spans="2:11" s="13" customFormat="1" x14ac:dyDescent="0.2">
      <c r="B85" s="145"/>
      <c r="C85" s="6"/>
      <c r="D85" s="143"/>
      <c r="E85" s="143"/>
      <c r="F85" s="143"/>
      <c r="G85" s="165"/>
      <c r="H85" s="165"/>
      <c r="I85" s="165"/>
      <c r="J85" s="16"/>
      <c r="K85" s="16"/>
    </row>
    <row r="86" spans="2:11" s="13" customFormat="1" x14ac:dyDescent="0.2">
      <c r="B86" s="145"/>
      <c r="C86" s="6"/>
      <c r="D86" s="143"/>
      <c r="E86" s="143"/>
      <c r="F86" s="143"/>
      <c r="G86" s="165"/>
      <c r="H86" s="165"/>
      <c r="I86" s="165"/>
      <c r="J86" s="16"/>
      <c r="K86" s="16"/>
    </row>
    <row r="87" spans="2:11" s="13" customFormat="1" x14ac:dyDescent="0.2">
      <c r="B87" s="6"/>
      <c r="C87" s="6"/>
      <c r="D87" s="143"/>
      <c r="E87" s="143"/>
      <c r="F87" s="143"/>
      <c r="G87" s="165"/>
      <c r="H87" s="165"/>
      <c r="I87" s="165"/>
      <c r="J87" s="16"/>
      <c r="K87" s="16"/>
    </row>
    <row r="88" spans="2:11" s="13" customFormat="1" x14ac:dyDescent="0.2">
      <c r="B88" s="6"/>
      <c r="C88" s="6"/>
      <c r="D88" s="143"/>
      <c r="E88" s="143"/>
      <c r="F88" s="143"/>
      <c r="G88" s="165"/>
      <c r="H88" s="165"/>
      <c r="I88" s="165"/>
      <c r="J88" s="16"/>
      <c r="K88" s="16"/>
    </row>
    <row r="89" spans="2:11" s="13" customFormat="1" x14ac:dyDescent="0.2">
      <c r="B89" s="6"/>
      <c r="C89" s="6"/>
      <c r="D89" s="143"/>
      <c r="E89" s="143"/>
      <c r="F89" s="143"/>
      <c r="G89" s="165"/>
      <c r="H89" s="165"/>
      <c r="I89" s="165"/>
      <c r="J89" s="16"/>
      <c r="K89" s="16"/>
    </row>
    <row r="90" spans="2:11" s="13" customFormat="1" x14ac:dyDescent="0.2">
      <c r="B90" s="6"/>
      <c r="C90" s="6"/>
      <c r="D90" s="143"/>
      <c r="E90" s="143"/>
      <c r="F90" s="143"/>
      <c r="G90" s="165"/>
      <c r="H90" s="165"/>
      <c r="I90" s="165"/>
      <c r="J90" s="16"/>
      <c r="K90" s="16"/>
    </row>
    <row r="91" spans="2:11" s="13" customFormat="1" x14ac:dyDescent="0.2">
      <c r="B91" s="6"/>
      <c r="C91" s="6"/>
      <c r="D91" s="143"/>
      <c r="E91" s="143"/>
      <c r="F91" s="143"/>
      <c r="G91" s="165"/>
      <c r="H91" s="165"/>
      <c r="I91" s="165"/>
      <c r="J91" s="16"/>
      <c r="K91" s="16"/>
    </row>
    <row r="92" spans="2:11" s="13" customFormat="1" x14ac:dyDescent="0.2">
      <c r="B92" s="6"/>
      <c r="C92" s="6"/>
      <c r="D92" s="143"/>
      <c r="E92" s="143"/>
      <c r="F92" s="143"/>
      <c r="G92" s="165"/>
      <c r="H92" s="165"/>
      <c r="I92" s="165"/>
      <c r="J92" s="16"/>
      <c r="K92" s="16"/>
    </row>
    <row r="93" spans="2:11" s="13" customFormat="1" x14ac:dyDescent="0.2">
      <c r="B93" s="6"/>
      <c r="C93" s="6"/>
      <c r="D93" s="143"/>
      <c r="E93" s="143"/>
      <c r="F93" s="143"/>
      <c r="G93" s="165"/>
      <c r="H93" s="165"/>
      <c r="I93" s="165"/>
      <c r="J93" s="16"/>
      <c r="K93" s="16"/>
    </row>
    <row r="94" spans="2:11" s="13" customFormat="1" x14ac:dyDescent="0.2">
      <c r="B94" s="6"/>
      <c r="C94" s="6"/>
      <c r="D94" s="143"/>
      <c r="E94" s="143"/>
      <c r="F94" s="143"/>
      <c r="G94" s="165"/>
      <c r="H94" s="165"/>
      <c r="I94" s="165"/>
      <c r="J94" s="16"/>
      <c r="K94" s="16"/>
    </row>
    <row r="95" spans="2:11" s="13" customFormat="1" x14ac:dyDescent="0.2">
      <c r="B95" s="6"/>
      <c r="C95" s="6"/>
      <c r="D95" s="143"/>
      <c r="E95" s="143"/>
      <c r="F95" s="143"/>
      <c r="G95" s="165"/>
      <c r="H95" s="165"/>
      <c r="I95" s="165"/>
      <c r="J95" s="16"/>
      <c r="K95" s="16"/>
    </row>
    <row r="96" spans="2:11" s="13" customFormat="1" x14ac:dyDescent="0.2">
      <c r="B96" s="6"/>
      <c r="C96" s="6"/>
      <c r="D96" s="143"/>
      <c r="E96" s="143"/>
      <c r="F96" s="143"/>
      <c r="G96" s="165"/>
      <c r="H96" s="165"/>
      <c r="I96" s="165"/>
      <c r="J96" s="16"/>
      <c r="K96" s="16"/>
    </row>
    <row r="97" spans="2:11" s="13" customFormat="1" x14ac:dyDescent="0.2">
      <c r="B97" s="6"/>
      <c r="C97" s="6"/>
      <c r="D97" s="143"/>
      <c r="E97" s="143"/>
      <c r="F97" s="143"/>
      <c r="G97" s="165"/>
      <c r="H97" s="165"/>
      <c r="I97" s="165"/>
      <c r="J97" s="16"/>
      <c r="K97" s="16"/>
    </row>
    <row r="98" spans="2:11" s="13" customFormat="1" x14ac:dyDescent="0.2">
      <c r="B98" s="6"/>
      <c r="C98" s="6"/>
      <c r="D98" s="143"/>
      <c r="E98" s="143"/>
      <c r="F98" s="143"/>
      <c r="G98" s="165"/>
      <c r="H98" s="165"/>
      <c r="I98" s="165"/>
      <c r="J98" s="16"/>
      <c r="K98" s="16"/>
    </row>
    <row r="99" spans="2:11" s="13" customFormat="1" x14ac:dyDescent="0.2">
      <c r="B99" s="6"/>
      <c r="C99" s="6"/>
      <c r="D99" s="143"/>
      <c r="E99" s="143"/>
      <c r="F99" s="143"/>
      <c r="G99" s="165"/>
      <c r="H99" s="165"/>
      <c r="I99" s="165"/>
      <c r="J99" s="16"/>
      <c r="K99" s="16"/>
    </row>
    <row r="100" spans="2:11" s="13" customFormat="1" x14ac:dyDescent="0.2">
      <c r="B100" s="6"/>
      <c r="C100" s="6"/>
      <c r="D100" s="143"/>
      <c r="E100" s="143"/>
      <c r="F100" s="143"/>
      <c r="G100" s="165"/>
      <c r="H100" s="165"/>
      <c r="I100" s="165"/>
      <c r="J100" s="16"/>
      <c r="K100" s="16"/>
    </row>
    <row r="101" spans="2:11" s="13" customFormat="1" x14ac:dyDescent="0.2">
      <c r="B101" s="6"/>
      <c r="C101" s="6"/>
      <c r="D101" s="143"/>
      <c r="E101" s="143"/>
      <c r="F101" s="143"/>
      <c r="G101" s="165"/>
      <c r="H101" s="165"/>
      <c r="I101" s="165"/>
      <c r="J101" s="16"/>
      <c r="K101" s="16"/>
    </row>
    <row r="102" spans="2:11" s="13" customFormat="1" x14ac:dyDescent="0.2">
      <c r="B102" s="6"/>
      <c r="C102" s="6"/>
      <c r="D102" s="143"/>
      <c r="E102" s="143"/>
      <c r="F102" s="143"/>
      <c r="G102" s="165"/>
      <c r="H102" s="165"/>
      <c r="I102" s="165"/>
      <c r="J102" s="16"/>
      <c r="K102" s="16"/>
    </row>
    <row r="103" spans="2:11" s="13" customFormat="1" x14ac:dyDescent="0.2">
      <c r="B103" s="6"/>
      <c r="C103" s="6"/>
      <c r="D103" s="143"/>
      <c r="E103" s="143"/>
      <c r="F103" s="143"/>
      <c r="G103" s="165"/>
      <c r="H103" s="165"/>
      <c r="I103" s="165"/>
      <c r="J103" s="16"/>
      <c r="K103" s="16"/>
    </row>
    <row r="104" spans="2:11" s="13" customFormat="1" x14ac:dyDescent="0.2">
      <c r="B104" s="6"/>
      <c r="C104" s="6"/>
      <c r="D104" s="143"/>
      <c r="E104" s="143"/>
      <c r="F104" s="143"/>
      <c r="G104" s="165"/>
      <c r="H104" s="165"/>
      <c r="I104" s="165"/>
      <c r="J104" s="16"/>
      <c r="K104" s="16"/>
    </row>
    <row r="105" spans="2:11" s="13" customFormat="1" x14ac:dyDescent="0.2">
      <c r="B105" s="6"/>
      <c r="C105" s="6"/>
      <c r="D105" s="143"/>
      <c r="E105" s="143"/>
      <c r="F105" s="143"/>
      <c r="G105" s="165"/>
      <c r="H105" s="165"/>
      <c r="I105" s="165"/>
      <c r="J105" s="16"/>
      <c r="K105" s="16"/>
    </row>
    <row r="106" spans="2:11" s="13" customFormat="1" x14ac:dyDescent="0.2">
      <c r="B106" s="6"/>
      <c r="C106" s="6"/>
      <c r="D106" s="143"/>
      <c r="E106" s="143"/>
      <c r="F106" s="143"/>
      <c r="G106" s="165"/>
      <c r="H106" s="165"/>
      <c r="I106" s="165"/>
      <c r="J106" s="16"/>
      <c r="K106" s="16"/>
    </row>
    <row r="107" spans="2:11" s="13" customFormat="1" x14ac:dyDescent="0.2">
      <c r="B107" s="6"/>
      <c r="C107" s="6"/>
      <c r="D107" s="143"/>
      <c r="E107" s="143"/>
      <c r="F107" s="143"/>
      <c r="G107" s="165"/>
      <c r="H107" s="165"/>
      <c r="I107" s="165"/>
      <c r="J107" s="16"/>
      <c r="K107" s="16"/>
    </row>
    <row r="108" spans="2:11" s="13" customFormat="1" x14ac:dyDescent="0.2">
      <c r="B108" s="6"/>
      <c r="C108" s="6"/>
      <c r="D108" s="143"/>
      <c r="E108" s="143"/>
      <c r="F108" s="143"/>
      <c r="G108" s="165"/>
      <c r="H108" s="165"/>
      <c r="I108" s="165"/>
      <c r="J108" s="16"/>
      <c r="K108" s="16"/>
    </row>
    <row r="109" spans="2:11" s="13" customFormat="1" x14ac:dyDescent="0.2">
      <c r="B109" s="6"/>
      <c r="C109" s="6"/>
      <c r="D109" s="143"/>
      <c r="E109" s="143"/>
      <c r="F109" s="143"/>
      <c r="G109" s="165"/>
      <c r="H109" s="165"/>
      <c r="I109" s="165"/>
      <c r="J109" s="16"/>
      <c r="K109" s="16"/>
    </row>
    <row r="110" spans="2:11" s="13" customFormat="1" x14ac:dyDescent="0.2">
      <c r="B110" s="6"/>
      <c r="C110" s="6"/>
      <c r="D110" s="143"/>
      <c r="E110" s="143"/>
      <c r="F110" s="143"/>
      <c r="G110" s="165"/>
      <c r="H110" s="165"/>
      <c r="I110" s="165"/>
      <c r="J110" s="16"/>
      <c r="K110" s="16"/>
    </row>
    <row r="111" spans="2:11" s="13" customFormat="1" x14ac:dyDescent="0.2">
      <c r="B111" s="6"/>
      <c r="C111" s="6"/>
      <c r="D111" s="143"/>
      <c r="E111" s="143"/>
      <c r="F111" s="143"/>
      <c r="G111" s="165"/>
      <c r="H111" s="165"/>
      <c r="I111" s="165"/>
      <c r="J111" s="16"/>
      <c r="K111" s="16"/>
    </row>
    <row r="112" spans="2:11" s="13" customFormat="1" x14ac:dyDescent="0.2">
      <c r="B112" s="6"/>
      <c r="C112" s="6"/>
      <c r="D112" s="143"/>
      <c r="E112" s="143"/>
      <c r="F112" s="143"/>
      <c r="G112" s="165"/>
      <c r="H112" s="165"/>
      <c r="I112" s="165"/>
      <c r="J112" s="16"/>
      <c r="K112" s="16"/>
    </row>
    <row r="113" spans="2:11" s="13" customFormat="1" x14ac:dyDescent="0.2">
      <c r="B113" s="6"/>
      <c r="C113" s="6"/>
      <c r="D113" s="143"/>
      <c r="E113" s="143"/>
      <c r="F113" s="143"/>
      <c r="G113" s="165"/>
      <c r="H113" s="165"/>
      <c r="I113" s="165"/>
      <c r="J113" s="16"/>
      <c r="K113" s="16"/>
    </row>
    <row r="114" spans="2:11" s="13" customFormat="1" x14ac:dyDescent="0.2">
      <c r="B114" s="6"/>
      <c r="C114" s="6"/>
      <c r="D114" s="143"/>
      <c r="E114" s="143"/>
      <c r="F114" s="143"/>
      <c r="G114" s="165"/>
      <c r="H114" s="165"/>
      <c r="I114" s="165"/>
      <c r="J114" s="16"/>
      <c r="K114" s="16"/>
    </row>
    <row r="115" spans="2:11" s="13" customFormat="1" x14ac:dyDescent="0.2">
      <c r="B115" s="6"/>
      <c r="C115" s="6"/>
      <c r="D115" s="143"/>
      <c r="E115" s="143"/>
      <c r="F115" s="143"/>
      <c r="G115" s="165"/>
      <c r="H115" s="165"/>
      <c r="I115" s="165"/>
      <c r="J115" s="16"/>
      <c r="K115" s="16"/>
    </row>
    <row r="116" spans="2:11" s="13" customFormat="1" x14ac:dyDescent="0.2">
      <c r="B116" s="6"/>
      <c r="C116" s="6"/>
      <c r="D116" s="143"/>
      <c r="E116" s="143"/>
      <c r="F116" s="143"/>
      <c r="G116" s="165"/>
      <c r="H116" s="165"/>
      <c r="I116" s="165"/>
      <c r="J116" s="16"/>
      <c r="K116" s="16"/>
    </row>
    <row r="117" spans="2:11" s="13" customFormat="1" x14ac:dyDescent="0.2">
      <c r="B117" s="6"/>
      <c r="C117" s="6"/>
      <c r="D117" s="143"/>
      <c r="E117" s="143"/>
      <c r="F117" s="143"/>
      <c r="G117" s="165"/>
      <c r="H117" s="165"/>
      <c r="I117" s="165"/>
      <c r="J117" s="16"/>
      <c r="K117" s="16"/>
    </row>
    <row r="118" spans="2:11" s="13" customFormat="1" x14ac:dyDescent="0.2">
      <c r="B118" s="6"/>
      <c r="C118" s="6"/>
      <c r="D118" s="143"/>
      <c r="E118" s="143"/>
      <c r="F118" s="143"/>
      <c r="G118" s="165"/>
      <c r="H118" s="165"/>
      <c r="I118" s="165"/>
      <c r="J118" s="16"/>
      <c r="K118" s="16"/>
    </row>
    <row r="119" spans="2:11" s="13" customFormat="1" x14ac:dyDescent="0.2">
      <c r="B119" s="6"/>
      <c r="C119" s="6"/>
      <c r="D119" s="143"/>
      <c r="E119" s="143"/>
      <c r="F119" s="143"/>
      <c r="G119" s="165"/>
      <c r="H119" s="165"/>
      <c r="I119" s="165"/>
      <c r="J119" s="16"/>
      <c r="K119" s="16"/>
    </row>
    <row r="120" spans="2:11" s="13" customFormat="1" x14ac:dyDescent="0.2">
      <c r="B120" s="6"/>
      <c r="C120" s="6"/>
      <c r="D120" s="143"/>
      <c r="E120" s="143"/>
      <c r="F120" s="143"/>
      <c r="G120" s="165"/>
      <c r="H120" s="165"/>
      <c r="I120" s="165"/>
      <c r="J120" s="16"/>
      <c r="K120" s="16"/>
    </row>
    <row r="121" spans="2:11" s="13" customFormat="1" x14ac:dyDescent="0.2">
      <c r="B121" s="6"/>
      <c r="C121" s="6"/>
      <c r="D121" s="143"/>
      <c r="E121" s="143"/>
      <c r="F121" s="143"/>
      <c r="G121" s="165"/>
      <c r="H121" s="165"/>
      <c r="I121" s="165"/>
      <c r="J121" s="16"/>
      <c r="K121" s="16"/>
    </row>
    <row r="122" spans="2:11" s="13" customFormat="1" x14ac:dyDescent="0.2">
      <c r="B122" s="6"/>
      <c r="C122" s="6"/>
      <c r="D122" s="143"/>
      <c r="E122" s="143"/>
      <c r="F122" s="143"/>
      <c r="G122" s="165"/>
      <c r="H122" s="165"/>
      <c r="I122" s="165"/>
      <c r="J122" s="16"/>
      <c r="K122" s="16"/>
    </row>
    <row r="123" spans="2:11" s="13" customFormat="1" x14ac:dyDescent="0.2">
      <c r="B123" s="6"/>
      <c r="C123" s="6"/>
      <c r="D123" s="143"/>
      <c r="E123" s="143"/>
      <c r="F123" s="143"/>
      <c r="G123" s="165"/>
      <c r="H123" s="165"/>
      <c r="I123" s="165"/>
      <c r="J123" s="16"/>
      <c r="K123" s="16"/>
    </row>
    <row r="124" spans="2:11" s="13" customFormat="1" x14ac:dyDescent="0.2">
      <c r="B124" s="6"/>
      <c r="C124" s="6"/>
      <c r="D124" s="143"/>
      <c r="E124" s="143"/>
      <c r="F124" s="143"/>
      <c r="G124" s="165"/>
      <c r="H124" s="165"/>
      <c r="I124" s="165"/>
      <c r="J124" s="16"/>
      <c r="K124" s="16"/>
    </row>
    <row r="125" spans="2:11" s="13" customFormat="1" x14ac:dyDescent="0.2">
      <c r="B125" s="6"/>
      <c r="C125" s="6"/>
      <c r="D125" s="143"/>
      <c r="E125" s="143"/>
      <c r="F125" s="143"/>
      <c r="G125" s="165"/>
      <c r="H125" s="165"/>
      <c r="I125" s="165"/>
      <c r="J125" s="16"/>
      <c r="K125" s="16"/>
    </row>
    <row r="126" spans="2:11" s="13" customFormat="1" x14ac:dyDescent="0.2">
      <c r="B126" s="6"/>
      <c r="C126" s="6"/>
      <c r="D126" s="143"/>
      <c r="E126" s="143"/>
      <c r="F126" s="143"/>
      <c r="G126" s="165"/>
      <c r="H126" s="165"/>
      <c r="I126" s="165"/>
      <c r="J126" s="16"/>
      <c r="K126" s="16"/>
    </row>
    <row r="127" spans="2:11" s="13" customFormat="1" x14ac:dyDescent="0.2">
      <c r="B127" s="6"/>
      <c r="C127" s="6"/>
      <c r="D127" s="143"/>
      <c r="E127" s="143"/>
      <c r="F127" s="143"/>
      <c r="G127" s="165"/>
      <c r="H127" s="165"/>
      <c r="I127" s="165"/>
      <c r="J127" s="16"/>
      <c r="K127" s="16"/>
    </row>
    <row r="128" spans="2:11" s="13" customFormat="1" x14ac:dyDescent="0.2">
      <c r="B128" s="6"/>
      <c r="C128" s="6"/>
      <c r="D128" s="143"/>
      <c r="E128" s="143"/>
      <c r="F128" s="143"/>
      <c r="G128" s="165"/>
      <c r="H128" s="165"/>
      <c r="I128" s="165"/>
      <c r="J128" s="16"/>
      <c r="K128" s="16"/>
    </row>
    <row r="129" spans="2:11" s="13" customFormat="1" x14ac:dyDescent="0.2">
      <c r="B129" s="6"/>
      <c r="C129" s="6"/>
      <c r="D129" s="143"/>
      <c r="E129" s="143"/>
      <c r="F129" s="143"/>
      <c r="G129" s="165"/>
      <c r="H129" s="165"/>
      <c r="I129" s="165"/>
      <c r="J129" s="16"/>
      <c r="K129" s="16"/>
    </row>
    <row r="130" spans="2:11" s="13" customFormat="1" x14ac:dyDescent="0.2">
      <c r="B130" s="6"/>
      <c r="C130" s="6"/>
      <c r="D130" s="143"/>
      <c r="E130" s="143"/>
      <c r="F130" s="143"/>
      <c r="G130" s="165"/>
      <c r="H130" s="165"/>
      <c r="I130" s="165"/>
      <c r="J130" s="16"/>
      <c r="K130" s="16"/>
    </row>
    <row r="131" spans="2:11" s="13" customFormat="1" x14ac:dyDescent="0.2">
      <c r="B131" s="6"/>
      <c r="C131" s="6"/>
      <c r="D131" s="143"/>
      <c r="E131" s="143"/>
      <c r="F131" s="143"/>
      <c r="G131" s="165"/>
      <c r="H131" s="165"/>
      <c r="I131" s="165"/>
      <c r="J131" s="16"/>
      <c r="K131" s="16"/>
    </row>
    <row r="132" spans="2:11" s="13" customFormat="1" x14ac:dyDescent="0.2">
      <c r="B132" s="6"/>
      <c r="C132" s="6"/>
      <c r="D132" s="143"/>
      <c r="E132" s="143"/>
      <c r="F132" s="143"/>
      <c r="G132" s="165"/>
      <c r="H132" s="165"/>
      <c r="I132" s="165"/>
      <c r="J132" s="16"/>
      <c r="K132" s="16"/>
    </row>
    <row r="133" spans="2:11" s="13" customFormat="1" x14ac:dyDescent="0.2">
      <c r="B133" s="6"/>
      <c r="C133" s="6"/>
      <c r="D133" s="143"/>
      <c r="E133" s="143"/>
      <c r="F133" s="143"/>
      <c r="G133" s="165"/>
      <c r="H133" s="165"/>
      <c r="I133" s="165"/>
      <c r="J133" s="16"/>
      <c r="K133" s="16"/>
    </row>
    <row r="134" spans="2:11" s="13" customFormat="1" x14ac:dyDescent="0.2">
      <c r="B134" s="6"/>
      <c r="C134" s="6"/>
      <c r="D134" s="143"/>
      <c r="E134" s="143"/>
      <c r="F134" s="143"/>
      <c r="G134" s="165"/>
      <c r="H134" s="165"/>
      <c r="I134" s="165"/>
      <c r="J134" s="16"/>
      <c r="K134" s="16"/>
    </row>
    <row r="135" spans="2:11" s="13" customFormat="1" x14ac:dyDescent="0.2">
      <c r="B135" s="6"/>
      <c r="C135" s="6"/>
      <c r="D135" s="143"/>
      <c r="E135" s="143"/>
      <c r="F135" s="143"/>
      <c r="G135" s="165"/>
      <c r="H135" s="165"/>
      <c r="I135" s="165"/>
      <c r="J135" s="16"/>
      <c r="K135" s="16"/>
    </row>
    <row r="136" spans="2:11" s="13" customFormat="1" x14ac:dyDescent="0.2">
      <c r="B136" s="6"/>
      <c r="C136" s="6"/>
      <c r="D136" s="143"/>
      <c r="E136" s="143"/>
      <c r="F136" s="143"/>
      <c r="G136" s="165"/>
      <c r="H136" s="165"/>
      <c r="I136" s="165"/>
      <c r="J136" s="16"/>
      <c r="K136" s="16"/>
    </row>
    <row r="137" spans="2:11" s="13" customFormat="1" x14ac:dyDescent="0.2">
      <c r="B137" s="6"/>
      <c r="C137" s="6"/>
      <c r="D137" s="143"/>
      <c r="E137" s="143"/>
      <c r="F137" s="143"/>
      <c r="G137" s="165"/>
      <c r="H137" s="165"/>
      <c r="I137" s="165"/>
      <c r="J137" s="16"/>
      <c r="K137" s="16"/>
    </row>
    <row r="138" spans="2:11" s="13" customFormat="1" x14ac:dyDescent="0.2">
      <c r="B138" s="6"/>
      <c r="C138" s="6"/>
      <c r="D138" s="143"/>
      <c r="E138" s="143"/>
      <c r="F138" s="143"/>
      <c r="G138" s="165"/>
      <c r="H138" s="165"/>
      <c r="I138" s="165"/>
      <c r="J138" s="16"/>
      <c r="K138" s="16"/>
    </row>
    <row r="139" spans="2:11" s="13" customFormat="1" x14ac:dyDescent="0.2">
      <c r="B139" s="6"/>
      <c r="C139" s="6"/>
      <c r="D139" s="143"/>
      <c r="E139" s="143"/>
      <c r="F139" s="143"/>
      <c r="G139" s="165"/>
      <c r="H139" s="165"/>
      <c r="I139" s="165"/>
      <c r="J139" s="16"/>
      <c r="K139" s="16"/>
    </row>
    <row r="140" spans="2:11" s="13" customFormat="1" x14ac:dyDescent="0.2">
      <c r="B140" s="6"/>
      <c r="C140" s="6"/>
      <c r="D140" s="143"/>
      <c r="E140" s="143"/>
      <c r="F140" s="143"/>
      <c r="G140" s="165"/>
      <c r="H140" s="165"/>
      <c r="I140" s="165"/>
      <c r="J140" s="16"/>
      <c r="K140" s="16"/>
    </row>
    <row r="141" spans="2:11" s="13" customFormat="1" x14ac:dyDescent="0.2">
      <c r="B141" s="6"/>
      <c r="C141" s="6"/>
      <c r="D141" s="143"/>
      <c r="E141" s="143"/>
      <c r="F141" s="143"/>
      <c r="G141" s="165"/>
      <c r="H141" s="165"/>
      <c r="I141" s="165"/>
      <c r="J141" s="16"/>
      <c r="K141" s="16"/>
    </row>
    <row r="142" spans="2:11" s="13" customFormat="1" x14ac:dyDescent="0.2">
      <c r="B142" s="6"/>
      <c r="C142" s="6"/>
      <c r="D142" s="143"/>
      <c r="E142" s="143"/>
      <c r="F142" s="143"/>
      <c r="G142" s="165"/>
      <c r="H142" s="165"/>
      <c r="I142" s="165"/>
      <c r="J142" s="16"/>
      <c r="K142" s="16"/>
    </row>
    <row r="143" spans="2:11" s="13" customFormat="1" x14ac:dyDescent="0.2">
      <c r="B143" s="6"/>
      <c r="C143" s="6"/>
      <c r="D143" s="143"/>
      <c r="E143" s="143"/>
      <c r="F143" s="143"/>
      <c r="G143" s="165"/>
      <c r="H143" s="165"/>
      <c r="I143" s="165"/>
      <c r="J143" s="16"/>
      <c r="K143" s="16"/>
    </row>
    <row r="144" spans="2:11" s="13" customFormat="1" x14ac:dyDescent="0.2">
      <c r="B144" s="6"/>
      <c r="C144" s="6"/>
      <c r="D144" s="143"/>
      <c r="E144" s="143"/>
      <c r="F144" s="143"/>
      <c r="G144" s="165"/>
      <c r="H144" s="165"/>
      <c r="I144" s="165"/>
      <c r="J144" s="16"/>
      <c r="K144" s="16"/>
    </row>
    <row r="145" spans="2:11" s="13" customFormat="1" x14ac:dyDescent="0.2">
      <c r="B145" s="6"/>
      <c r="C145" s="6"/>
      <c r="D145" s="143"/>
      <c r="E145" s="143"/>
      <c r="F145" s="143"/>
      <c r="G145" s="165"/>
      <c r="H145" s="165"/>
      <c r="I145" s="165"/>
      <c r="J145" s="16"/>
      <c r="K145" s="16"/>
    </row>
    <row r="146" spans="2:11" s="13" customFormat="1" x14ac:dyDescent="0.2">
      <c r="B146" s="6"/>
      <c r="C146" s="6"/>
      <c r="D146" s="143"/>
      <c r="E146" s="143"/>
      <c r="F146" s="143"/>
      <c r="G146" s="165"/>
      <c r="H146" s="165"/>
      <c r="I146" s="165"/>
      <c r="J146" s="16"/>
      <c r="K146" s="16"/>
    </row>
    <row r="147" spans="2:11" s="13" customFormat="1" x14ac:dyDescent="0.2">
      <c r="B147" s="6"/>
      <c r="C147" s="6"/>
      <c r="D147" s="143"/>
      <c r="E147" s="143"/>
      <c r="F147" s="143"/>
      <c r="G147" s="165"/>
      <c r="H147" s="165"/>
      <c r="I147" s="165"/>
      <c r="J147" s="16"/>
      <c r="K147" s="16"/>
    </row>
    <row r="148" spans="2:11" s="13" customFormat="1" x14ac:dyDescent="0.2">
      <c r="B148" s="6"/>
      <c r="C148" s="6"/>
      <c r="D148" s="143"/>
      <c r="E148" s="143"/>
      <c r="F148" s="143"/>
      <c r="G148" s="165"/>
      <c r="H148" s="165"/>
      <c r="I148" s="165"/>
      <c r="J148" s="16"/>
      <c r="K148" s="16"/>
    </row>
    <row r="149" spans="2:11" s="13" customFormat="1" x14ac:dyDescent="0.2">
      <c r="B149" s="6"/>
      <c r="C149" s="6"/>
      <c r="D149" s="143"/>
      <c r="E149" s="143"/>
      <c r="F149" s="143"/>
      <c r="G149" s="165"/>
      <c r="H149" s="165"/>
      <c r="I149" s="165"/>
      <c r="J149" s="16"/>
      <c r="K149" s="16"/>
    </row>
    <row r="150" spans="2:11" s="13" customFormat="1" x14ac:dyDescent="0.2">
      <c r="B150" s="6"/>
      <c r="C150" s="6"/>
      <c r="D150" s="143"/>
      <c r="E150" s="143"/>
      <c r="F150" s="143"/>
      <c r="G150" s="165"/>
      <c r="H150" s="165"/>
      <c r="I150" s="165"/>
      <c r="J150" s="16"/>
      <c r="K150" s="16"/>
    </row>
    <row r="151" spans="2:11" s="13" customFormat="1" x14ac:dyDescent="0.2">
      <c r="B151" s="6"/>
      <c r="C151" s="6"/>
      <c r="D151" s="143"/>
      <c r="E151" s="143"/>
      <c r="F151" s="143"/>
      <c r="G151" s="165"/>
      <c r="H151" s="165"/>
      <c r="I151" s="165"/>
      <c r="J151" s="16"/>
      <c r="K151" s="16"/>
    </row>
    <row r="152" spans="2:11" s="13" customFormat="1" x14ac:dyDescent="0.2">
      <c r="B152" s="6"/>
      <c r="C152" s="6"/>
      <c r="D152" s="143"/>
      <c r="E152" s="143"/>
      <c r="F152" s="143"/>
      <c r="G152" s="165"/>
      <c r="H152" s="165"/>
      <c r="I152" s="165"/>
      <c r="J152" s="16"/>
      <c r="K152" s="16"/>
    </row>
    <row r="153" spans="2:11" s="13" customFormat="1" x14ac:dyDescent="0.2">
      <c r="B153" s="6"/>
      <c r="C153" s="6"/>
      <c r="D153" s="143"/>
      <c r="E153" s="143"/>
      <c r="F153" s="143"/>
      <c r="G153" s="165"/>
      <c r="H153" s="165"/>
      <c r="I153" s="165"/>
      <c r="J153" s="16"/>
      <c r="K153" s="16"/>
    </row>
    <row r="154" spans="2:11" s="13" customFormat="1" x14ac:dyDescent="0.2">
      <c r="B154" s="6"/>
      <c r="C154" s="6"/>
      <c r="D154" s="143"/>
      <c r="E154" s="143"/>
      <c r="F154" s="143"/>
      <c r="G154" s="165"/>
      <c r="H154" s="165"/>
      <c r="I154" s="165"/>
      <c r="J154" s="16"/>
      <c r="K154" s="16"/>
    </row>
    <row r="155" spans="2:11" s="13" customFormat="1" x14ac:dyDescent="0.2">
      <c r="B155" s="6"/>
      <c r="C155" s="6"/>
      <c r="D155" s="143"/>
      <c r="E155" s="143"/>
      <c r="F155" s="143"/>
      <c r="G155" s="165"/>
      <c r="H155" s="165"/>
      <c r="I155" s="165"/>
      <c r="J155" s="16"/>
      <c r="K155" s="16"/>
    </row>
    <row r="156" spans="2:11" s="13" customFormat="1" x14ac:dyDescent="0.2">
      <c r="B156" s="6"/>
      <c r="C156" s="6"/>
      <c r="D156" s="143"/>
      <c r="E156" s="143"/>
      <c r="F156" s="143"/>
      <c r="G156" s="165"/>
      <c r="H156" s="165"/>
      <c r="I156" s="165"/>
      <c r="J156" s="16"/>
      <c r="K156" s="16"/>
    </row>
    <row r="157" spans="2:11" s="13" customFormat="1" x14ac:dyDescent="0.2">
      <c r="B157" s="6"/>
      <c r="C157" s="6"/>
      <c r="D157" s="143"/>
      <c r="E157" s="143"/>
      <c r="F157" s="143"/>
      <c r="G157" s="165"/>
      <c r="H157" s="165"/>
      <c r="I157" s="165"/>
      <c r="J157" s="16"/>
      <c r="K157" s="16"/>
    </row>
    <row r="158" spans="2:11" s="13" customFormat="1" x14ac:dyDescent="0.2">
      <c r="B158" s="6"/>
      <c r="C158" s="6"/>
      <c r="D158" s="143"/>
      <c r="E158" s="143"/>
      <c r="F158" s="143"/>
      <c r="G158" s="165"/>
      <c r="H158" s="165"/>
      <c r="I158" s="165"/>
      <c r="J158" s="16"/>
      <c r="K158" s="16"/>
    </row>
    <row r="159" spans="2:11" s="13" customFormat="1" x14ac:dyDescent="0.2">
      <c r="B159" s="6"/>
      <c r="C159" s="6"/>
      <c r="D159" s="143"/>
      <c r="E159" s="143"/>
      <c r="F159" s="143"/>
      <c r="G159" s="165"/>
      <c r="H159" s="165"/>
      <c r="I159" s="165"/>
      <c r="J159" s="16"/>
      <c r="K159" s="16"/>
    </row>
    <row r="160" spans="2:11" s="13" customFormat="1" x14ac:dyDescent="0.2">
      <c r="B160" s="6"/>
      <c r="C160" s="6"/>
      <c r="D160" s="143"/>
      <c r="E160" s="143"/>
      <c r="F160" s="143"/>
      <c r="G160" s="165"/>
      <c r="H160" s="165"/>
      <c r="I160" s="165"/>
      <c r="J160" s="16"/>
      <c r="K160" s="16"/>
    </row>
    <row r="161" spans="2:11" s="13" customFormat="1" x14ac:dyDescent="0.2">
      <c r="B161" s="6"/>
      <c r="C161" s="6"/>
      <c r="D161" s="143"/>
      <c r="E161" s="143"/>
      <c r="F161" s="143"/>
      <c r="G161" s="165"/>
      <c r="H161" s="165"/>
      <c r="I161" s="165"/>
      <c r="J161" s="16"/>
      <c r="K161" s="16"/>
    </row>
    <row r="162" spans="2:11" s="13" customFormat="1" x14ac:dyDescent="0.2">
      <c r="B162" s="6"/>
      <c r="C162" s="6"/>
      <c r="D162" s="143"/>
      <c r="E162" s="143"/>
      <c r="F162" s="143"/>
      <c r="G162" s="165"/>
      <c r="H162" s="165"/>
      <c r="I162" s="165"/>
      <c r="J162" s="16"/>
      <c r="K162" s="16"/>
    </row>
    <row r="163" spans="2:11" s="13" customFormat="1" x14ac:dyDescent="0.2">
      <c r="B163" s="6"/>
      <c r="C163" s="6"/>
      <c r="D163" s="143"/>
      <c r="E163" s="143"/>
      <c r="F163" s="143"/>
      <c r="G163" s="165"/>
      <c r="H163" s="165"/>
      <c r="I163" s="165"/>
      <c r="J163" s="16"/>
      <c r="K163" s="16"/>
    </row>
    <row r="164" spans="2:11" s="13" customFormat="1" x14ac:dyDescent="0.2">
      <c r="B164" s="6"/>
      <c r="C164" s="6"/>
      <c r="D164" s="143"/>
      <c r="E164" s="143"/>
      <c r="F164" s="143"/>
      <c r="G164" s="165"/>
      <c r="H164" s="165"/>
      <c r="I164" s="165"/>
      <c r="J164" s="16"/>
      <c r="K164" s="16"/>
    </row>
    <row r="165" spans="2:11" s="13" customFormat="1" x14ac:dyDescent="0.2">
      <c r="B165" s="6"/>
      <c r="C165" s="6"/>
      <c r="D165" s="143"/>
      <c r="E165" s="143"/>
      <c r="F165" s="143"/>
      <c r="G165" s="165"/>
      <c r="H165" s="165"/>
      <c r="I165" s="165"/>
      <c r="J165" s="16"/>
      <c r="K165" s="16"/>
    </row>
    <row r="166" spans="2:11" s="13" customFormat="1" x14ac:dyDescent="0.2">
      <c r="B166" s="6"/>
      <c r="C166" s="6"/>
      <c r="D166" s="143"/>
      <c r="E166" s="143"/>
      <c r="F166" s="143"/>
      <c r="G166" s="165"/>
      <c r="H166" s="165"/>
      <c r="I166" s="165"/>
      <c r="J166" s="16"/>
      <c r="K166" s="16"/>
    </row>
    <row r="167" spans="2:11" s="13" customFormat="1" x14ac:dyDescent="0.2">
      <c r="B167" s="6"/>
      <c r="C167" s="6"/>
      <c r="D167" s="143"/>
      <c r="E167" s="143"/>
      <c r="F167" s="143"/>
      <c r="G167" s="165"/>
      <c r="H167" s="165"/>
      <c r="I167" s="165"/>
      <c r="J167" s="16"/>
      <c r="K167" s="16"/>
    </row>
    <row r="168" spans="2:11" s="13" customFormat="1" x14ac:dyDescent="0.2">
      <c r="B168" s="6"/>
      <c r="C168" s="6"/>
      <c r="D168" s="143"/>
      <c r="E168" s="143"/>
      <c r="F168" s="143"/>
      <c r="G168" s="165"/>
      <c r="H168" s="165"/>
      <c r="I168" s="165"/>
      <c r="J168" s="16"/>
      <c r="K168" s="16"/>
    </row>
    <row r="169" spans="2:11" s="13" customFormat="1" x14ac:dyDescent="0.2">
      <c r="B169" s="6"/>
      <c r="C169" s="6"/>
      <c r="D169" s="143"/>
      <c r="E169" s="143"/>
      <c r="F169" s="143"/>
      <c r="G169" s="165"/>
      <c r="H169" s="165"/>
      <c r="I169" s="165"/>
      <c r="J169" s="16"/>
      <c r="K169" s="16"/>
    </row>
    <row r="170" spans="2:11" s="13" customFormat="1" x14ac:dyDescent="0.2">
      <c r="B170" s="6"/>
      <c r="C170" s="6"/>
      <c r="D170" s="143"/>
      <c r="E170" s="143"/>
      <c r="F170" s="143"/>
      <c r="G170" s="165"/>
      <c r="H170" s="165"/>
      <c r="I170" s="165"/>
      <c r="J170" s="16"/>
      <c r="K170" s="16"/>
    </row>
    <row r="171" spans="2:11" s="13" customFormat="1" x14ac:dyDescent="0.2">
      <c r="B171" s="6"/>
      <c r="C171" s="6"/>
      <c r="D171" s="143"/>
      <c r="E171" s="143"/>
      <c r="F171" s="143"/>
      <c r="G171" s="165"/>
      <c r="H171" s="165"/>
      <c r="I171" s="165"/>
      <c r="J171" s="16"/>
      <c r="K171" s="16"/>
    </row>
    <row r="172" spans="2:11" s="13" customFormat="1" x14ac:dyDescent="0.2">
      <c r="B172" s="6"/>
      <c r="C172" s="6"/>
      <c r="D172" s="143"/>
      <c r="E172" s="143"/>
      <c r="F172" s="143"/>
      <c r="G172" s="165"/>
      <c r="H172" s="165"/>
      <c r="I172" s="165"/>
      <c r="J172" s="16"/>
      <c r="K172" s="16"/>
    </row>
    <row r="173" spans="2:11" s="13" customFormat="1" x14ac:dyDescent="0.2">
      <c r="B173" s="6"/>
      <c r="C173" s="6"/>
      <c r="D173" s="143"/>
      <c r="E173" s="143"/>
      <c r="F173" s="143"/>
      <c r="G173" s="165"/>
      <c r="H173" s="165"/>
      <c r="I173" s="165"/>
      <c r="J173" s="16"/>
      <c r="K173" s="16"/>
    </row>
    <row r="174" spans="2:11" s="13" customFormat="1" x14ac:dyDescent="0.2">
      <c r="B174" s="6"/>
      <c r="C174" s="6"/>
      <c r="D174" s="143"/>
      <c r="E174" s="143"/>
      <c r="F174" s="143"/>
      <c r="G174" s="165"/>
      <c r="H174" s="165"/>
      <c r="I174" s="165"/>
      <c r="J174" s="16"/>
      <c r="K174" s="16"/>
    </row>
    <row r="175" spans="2:11" s="13" customFormat="1" x14ac:dyDescent="0.2">
      <c r="B175" s="6"/>
      <c r="C175" s="6"/>
      <c r="D175" s="143"/>
      <c r="E175" s="143"/>
      <c r="F175" s="143"/>
      <c r="G175" s="165"/>
      <c r="H175" s="165"/>
      <c r="I175" s="165"/>
      <c r="J175" s="16"/>
      <c r="K175" s="16"/>
    </row>
    <row r="176" spans="2:11" s="13" customFormat="1" x14ac:dyDescent="0.2">
      <c r="B176" s="6"/>
      <c r="C176" s="6"/>
      <c r="D176" s="143"/>
      <c r="E176" s="143"/>
      <c r="F176" s="143"/>
      <c r="G176" s="165"/>
      <c r="H176" s="165"/>
      <c r="I176" s="165"/>
      <c r="J176" s="16"/>
      <c r="K176" s="16"/>
    </row>
    <row r="177" spans="2:11" s="13" customFormat="1" x14ac:dyDescent="0.2">
      <c r="B177" s="6"/>
      <c r="C177" s="6"/>
      <c r="D177" s="143"/>
      <c r="E177" s="143"/>
      <c r="F177" s="143"/>
      <c r="G177" s="165"/>
      <c r="H177" s="165"/>
      <c r="I177" s="165"/>
      <c r="J177" s="16"/>
      <c r="K177" s="16"/>
    </row>
    <row r="178" spans="2:11" s="13" customFormat="1" x14ac:dyDescent="0.2">
      <c r="B178" s="6"/>
      <c r="C178" s="6"/>
      <c r="D178" s="143"/>
      <c r="E178" s="143"/>
      <c r="F178" s="143"/>
      <c r="G178" s="165"/>
      <c r="H178" s="165"/>
      <c r="I178" s="165"/>
      <c r="J178" s="16"/>
      <c r="K178" s="16"/>
    </row>
    <row r="179" spans="2:11" s="13" customFormat="1" x14ac:dyDescent="0.2">
      <c r="B179" s="6"/>
      <c r="C179" s="6"/>
      <c r="D179" s="143"/>
      <c r="E179" s="143"/>
      <c r="F179" s="143"/>
      <c r="G179" s="165"/>
      <c r="H179" s="165"/>
      <c r="I179" s="165"/>
      <c r="J179" s="16"/>
      <c r="K179" s="16"/>
    </row>
    <row r="180" spans="2:11" s="13" customFormat="1" x14ac:dyDescent="0.2">
      <c r="B180" s="6"/>
      <c r="C180" s="6"/>
      <c r="D180" s="143"/>
      <c r="E180" s="143"/>
      <c r="F180" s="143"/>
      <c r="G180" s="165"/>
      <c r="H180" s="165"/>
      <c r="I180" s="165"/>
      <c r="J180" s="16"/>
      <c r="K180" s="16"/>
    </row>
    <row r="181" spans="2:11" s="13" customFormat="1" x14ac:dyDescent="0.2">
      <c r="B181" s="6"/>
      <c r="C181" s="6"/>
      <c r="D181" s="143"/>
      <c r="E181" s="143"/>
      <c r="F181" s="143"/>
      <c r="G181" s="165"/>
      <c r="H181" s="165"/>
      <c r="I181" s="165"/>
      <c r="J181" s="16"/>
      <c r="K181" s="16"/>
    </row>
    <row r="182" spans="2:11" s="13" customFormat="1" x14ac:dyDescent="0.2">
      <c r="B182" s="6"/>
      <c r="C182" s="6"/>
      <c r="D182" s="143"/>
      <c r="E182" s="143"/>
      <c r="F182" s="143"/>
      <c r="G182" s="165"/>
      <c r="H182" s="165"/>
      <c r="I182" s="165"/>
      <c r="J182" s="16"/>
      <c r="K182" s="16"/>
    </row>
    <row r="183" spans="2:11" s="13" customFormat="1" x14ac:dyDescent="0.2">
      <c r="B183" s="6"/>
      <c r="C183" s="6"/>
      <c r="D183" s="143"/>
      <c r="E183" s="143"/>
      <c r="F183" s="143"/>
      <c r="G183" s="165"/>
      <c r="H183" s="165"/>
      <c r="I183" s="165"/>
      <c r="J183" s="16"/>
      <c r="K183" s="16"/>
    </row>
    <row r="184" spans="2:11" s="13" customFormat="1" x14ac:dyDescent="0.2">
      <c r="B184" s="6"/>
      <c r="C184" s="6"/>
      <c r="D184" s="143"/>
      <c r="E184" s="143"/>
      <c r="F184" s="143"/>
      <c r="G184" s="165"/>
      <c r="H184" s="165"/>
      <c r="I184" s="165"/>
      <c r="J184" s="16"/>
      <c r="K184" s="16"/>
    </row>
    <row r="185" spans="2:11" s="13" customFormat="1" x14ac:dyDescent="0.2">
      <c r="B185" s="6"/>
      <c r="C185" s="6"/>
      <c r="D185" s="143"/>
      <c r="E185" s="143"/>
      <c r="F185" s="143"/>
      <c r="G185" s="165"/>
      <c r="H185" s="165"/>
      <c r="I185" s="165"/>
      <c r="J185" s="16"/>
      <c r="K185" s="16"/>
    </row>
    <row r="186" spans="2:11" s="13" customFormat="1" x14ac:dyDescent="0.2">
      <c r="B186" s="6"/>
      <c r="C186" s="6"/>
      <c r="D186" s="143"/>
      <c r="E186" s="143"/>
      <c r="F186" s="143"/>
      <c r="G186" s="165"/>
      <c r="H186" s="165"/>
      <c r="I186" s="165"/>
      <c r="J186" s="16"/>
      <c r="K186" s="16"/>
    </row>
    <row r="187" spans="2:11" s="13" customFormat="1" x14ac:dyDescent="0.2">
      <c r="B187" s="6"/>
      <c r="C187" s="6"/>
      <c r="D187" s="143"/>
      <c r="E187" s="143"/>
      <c r="F187" s="143"/>
      <c r="G187" s="165"/>
      <c r="H187" s="165"/>
      <c r="I187" s="165"/>
      <c r="J187" s="16"/>
      <c r="K187" s="16"/>
    </row>
    <row r="188" spans="2:11" s="13" customFormat="1" x14ac:dyDescent="0.2">
      <c r="B188" s="6"/>
      <c r="C188" s="6"/>
      <c r="D188" s="143"/>
      <c r="E188" s="143"/>
      <c r="F188" s="143"/>
      <c r="G188" s="165"/>
      <c r="H188" s="165"/>
      <c r="I188" s="165"/>
      <c r="J188" s="16"/>
      <c r="K188" s="16"/>
    </row>
    <row r="189" spans="2:11" s="13" customFormat="1" x14ac:dyDescent="0.2">
      <c r="B189" s="6"/>
      <c r="C189" s="6"/>
      <c r="D189" s="143"/>
      <c r="E189" s="143"/>
      <c r="F189" s="143"/>
      <c r="G189" s="165"/>
      <c r="H189" s="165"/>
      <c r="I189" s="165"/>
      <c r="J189" s="16"/>
      <c r="K189" s="16"/>
    </row>
    <row r="190" spans="2:11" s="13" customFormat="1" x14ac:dyDescent="0.2">
      <c r="B190" s="6"/>
      <c r="C190" s="6"/>
      <c r="D190" s="143"/>
      <c r="E190" s="143"/>
      <c r="F190" s="143"/>
      <c r="G190" s="165"/>
      <c r="H190" s="165"/>
      <c r="I190" s="165"/>
      <c r="J190" s="16"/>
      <c r="K190" s="16"/>
    </row>
    <row r="191" spans="2:11" s="13" customFormat="1" x14ac:dyDescent="0.2">
      <c r="B191" s="6"/>
      <c r="C191" s="6"/>
      <c r="D191" s="143"/>
      <c r="E191" s="143"/>
      <c r="F191" s="143"/>
      <c r="G191" s="165"/>
      <c r="H191" s="165"/>
      <c r="I191" s="165"/>
      <c r="J191" s="16"/>
      <c r="K191" s="16"/>
    </row>
    <row r="192" spans="2:11" s="13" customFormat="1" x14ac:dyDescent="0.2">
      <c r="B192" s="6"/>
      <c r="C192" s="6"/>
      <c r="D192" s="143"/>
      <c r="E192" s="143"/>
      <c r="F192" s="143"/>
      <c r="G192" s="165"/>
      <c r="H192" s="165"/>
      <c r="I192" s="165"/>
      <c r="J192" s="16"/>
      <c r="K192" s="16"/>
    </row>
    <row r="193" spans="2:9" s="13" customFormat="1" x14ac:dyDescent="0.2">
      <c r="B193" s="6"/>
      <c r="C193" s="6"/>
      <c r="D193" s="143"/>
      <c r="E193" s="143"/>
      <c r="F193" s="143"/>
      <c r="G193" s="165"/>
      <c r="H193" s="165"/>
      <c r="I193" s="165"/>
    </row>
    <row r="194" spans="2:9" s="13" customFormat="1" x14ac:dyDescent="0.2">
      <c r="B194" s="6"/>
      <c r="C194" s="6"/>
      <c r="D194" s="143"/>
      <c r="E194" s="143"/>
      <c r="F194" s="143"/>
      <c r="G194" s="165"/>
      <c r="H194" s="165"/>
      <c r="I194" s="165"/>
    </row>
    <row r="195" spans="2:9" s="13" customFormat="1" x14ac:dyDescent="0.2">
      <c r="B195" s="6"/>
      <c r="C195" s="6"/>
      <c r="D195" s="143"/>
      <c r="E195" s="143"/>
      <c r="F195" s="143"/>
      <c r="G195" s="165"/>
      <c r="H195" s="165"/>
      <c r="I195" s="165"/>
    </row>
    <row r="196" spans="2:9" s="13" customFormat="1" x14ac:dyDescent="0.2">
      <c r="B196" s="6"/>
      <c r="C196" s="6"/>
      <c r="D196" s="143"/>
      <c r="E196" s="143"/>
      <c r="F196" s="143"/>
      <c r="G196" s="165"/>
      <c r="H196" s="165"/>
      <c r="I196" s="165"/>
    </row>
    <row r="197" spans="2:9" s="13" customFormat="1" x14ac:dyDescent="0.2">
      <c r="B197" s="6"/>
      <c r="C197" s="6"/>
      <c r="D197" s="143"/>
      <c r="E197" s="143"/>
      <c r="F197" s="143"/>
      <c r="G197" s="165"/>
      <c r="H197" s="165"/>
      <c r="I197" s="165"/>
    </row>
    <row r="198" spans="2:9" s="13" customFormat="1" x14ac:dyDescent="0.2">
      <c r="B198" s="6"/>
      <c r="C198" s="6"/>
      <c r="D198" s="143"/>
      <c r="E198" s="143"/>
      <c r="F198" s="143"/>
      <c r="G198" s="165"/>
      <c r="H198" s="165"/>
      <c r="I198" s="165"/>
    </row>
    <row r="199" spans="2:9" s="13" customFormat="1" x14ac:dyDescent="0.2">
      <c r="B199" s="6"/>
      <c r="C199" s="6"/>
      <c r="D199" s="143"/>
      <c r="E199" s="143"/>
      <c r="F199" s="143"/>
      <c r="G199" s="165"/>
      <c r="H199" s="165"/>
      <c r="I199" s="165"/>
    </row>
    <row r="200" spans="2:9" s="13" customFormat="1" x14ac:dyDescent="0.2">
      <c r="B200" s="6"/>
      <c r="C200" s="6"/>
      <c r="D200" s="143"/>
      <c r="E200" s="143"/>
      <c r="F200" s="143"/>
      <c r="G200" s="165"/>
      <c r="H200" s="165"/>
      <c r="I200" s="165"/>
    </row>
    <row r="201" spans="2:9" s="13" customFormat="1" x14ac:dyDescent="0.2">
      <c r="B201" s="6"/>
      <c r="C201" s="6"/>
      <c r="D201" s="143"/>
      <c r="E201" s="143"/>
      <c r="F201" s="143"/>
      <c r="G201" s="165"/>
      <c r="H201" s="165"/>
      <c r="I201" s="165"/>
    </row>
    <row r="202" spans="2:9" s="13" customFormat="1" x14ac:dyDescent="0.2">
      <c r="B202" s="6"/>
      <c r="C202" s="6"/>
      <c r="D202" s="143"/>
      <c r="E202" s="143"/>
      <c r="F202" s="143"/>
      <c r="G202" s="165"/>
      <c r="H202" s="165"/>
      <c r="I202" s="165"/>
    </row>
    <row r="203" spans="2:9" s="13" customFormat="1" x14ac:dyDescent="0.2">
      <c r="B203" s="6"/>
      <c r="C203" s="6"/>
      <c r="D203" s="143"/>
      <c r="E203" s="143"/>
      <c r="F203" s="143"/>
      <c r="G203" s="165"/>
      <c r="H203" s="165"/>
      <c r="I203" s="165"/>
    </row>
    <row r="204" spans="2:9" s="13" customFormat="1" x14ac:dyDescent="0.2">
      <c r="B204" s="6"/>
      <c r="C204" s="6"/>
      <c r="D204" s="143"/>
      <c r="E204" s="143"/>
      <c r="F204" s="143"/>
      <c r="G204" s="165"/>
      <c r="H204" s="165"/>
      <c r="I204" s="165"/>
    </row>
    <row r="205" spans="2:9" s="13" customFormat="1" x14ac:dyDescent="0.2">
      <c r="B205" s="6"/>
      <c r="C205" s="6"/>
      <c r="D205" s="143"/>
      <c r="E205" s="143"/>
      <c r="F205" s="143"/>
      <c r="G205" s="165"/>
      <c r="H205" s="165"/>
      <c r="I205" s="165"/>
    </row>
    <row r="206" spans="2:9" s="13" customFormat="1" x14ac:dyDescent="0.2">
      <c r="B206" s="6"/>
      <c r="C206" s="6"/>
      <c r="D206" s="143"/>
      <c r="E206" s="143"/>
      <c r="F206" s="143"/>
      <c r="G206" s="165"/>
      <c r="H206" s="165"/>
      <c r="I206" s="165"/>
    </row>
    <row r="207" spans="2:9" s="13" customFormat="1" x14ac:dyDescent="0.2">
      <c r="B207" s="6"/>
      <c r="C207" s="6"/>
      <c r="D207" s="143"/>
      <c r="E207" s="143"/>
      <c r="F207" s="143"/>
      <c r="G207" s="165"/>
      <c r="H207" s="165"/>
      <c r="I207" s="165"/>
    </row>
    <row r="208" spans="2:9" s="13" customFormat="1" x14ac:dyDescent="0.2">
      <c r="B208" s="6"/>
      <c r="C208" s="6"/>
      <c r="D208" s="143"/>
      <c r="E208" s="143"/>
      <c r="F208" s="143"/>
      <c r="G208" s="165"/>
      <c r="H208" s="165"/>
      <c r="I208" s="165"/>
    </row>
    <row r="209" spans="2:9" s="13" customFormat="1" x14ac:dyDescent="0.2">
      <c r="B209" s="6"/>
      <c r="C209" s="6"/>
      <c r="D209" s="143"/>
      <c r="E209" s="143"/>
      <c r="F209" s="143"/>
      <c r="G209" s="165"/>
      <c r="H209" s="165"/>
      <c r="I209" s="165"/>
    </row>
    <row r="210" spans="2:9" s="13" customFormat="1" x14ac:dyDescent="0.2">
      <c r="B210" s="6"/>
      <c r="C210" s="6"/>
      <c r="D210" s="143"/>
      <c r="E210" s="143"/>
      <c r="F210" s="143"/>
      <c r="G210" s="165"/>
      <c r="H210" s="165"/>
      <c r="I210" s="165"/>
    </row>
    <row r="211" spans="2:9" s="13" customFormat="1" x14ac:dyDescent="0.2">
      <c r="B211" s="6"/>
      <c r="C211" s="6"/>
      <c r="D211" s="143"/>
      <c r="E211" s="143"/>
      <c r="F211" s="143"/>
      <c r="G211" s="165"/>
      <c r="H211" s="165"/>
      <c r="I211" s="165"/>
    </row>
    <row r="212" spans="2:9" s="13" customFormat="1" x14ac:dyDescent="0.2">
      <c r="B212" s="6"/>
      <c r="C212" s="6"/>
      <c r="D212" s="143"/>
      <c r="E212" s="143"/>
      <c r="F212" s="143"/>
      <c r="G212" s="165"/>
      <c r="H212" s="165"/>
      <c r="I212" s="165"/>
    </row>
    <row r="213" spans="2:9" s="13" customFormat="1" x14ac:dyDescent="0.2">
      <c r="B213" s="6"/>
      <c r="C213" s="6"/>
      <c r="D213" s="143"/>
      <c r="E213" s="143"/>
      <c r="F213" s="143"/>
      <c r="G213" s="165"/>
      <c r="H213" s="165"/>
      <c r="I213" s="165"/>
    </row>
    <row r="214" spans="2:9" s="13" customFormat="1" x14ac:dyDescent="0.2">
      <c r="B214" s="6"/>
      <c r="C214" s="6"/>
      <c r="D214" s="143"/>
      <c r="E214" s="143"/>
      <c r="F214" s="143"/>
      <c r="G214" s="165"/>
      <c r="H214" s="165"/>
      <c r="I214" s="165"/>
    </row>
    <row r="215" spans="2:9" s="13" customFormat="1" x14ac:dyDescent="0.2">
      <c r="B215" s="6"/>
      <c r="C215" s="6"/>
      <c r="D215" s="143"/>
      <c r="E215" s="143"/>
      <c r="F215" s="143"/>
      <c r="G215" s="165"/>
      <c r="H215" s="165"/>
      <c r="I215" s="165"/>
    </row>
    <row r="216" spans="2:9" s="13" customFormat="1" x14ac:dyDescent="0.2">
      <c r="B216" s="6"/>
      <c r="C216" s="6"/>
      <c r="D216" s="143"/>
      <c r="E216" s="143"/>
      <c r="F216" s="143"/>
      <c r="G216" s="165"/>
      <c r="H216" s="165"/>
      <c r="I216" s="165"/>
    </row>
    <row r="217" spans="2:9" s="13" customFormat="1" x14ac:dyDescent="0.2">
      <c r="B217" s="6"/>
      <c r="C217" s="6"/>
      <c r="D217" s="143"/>
      <c r="E217" s="143"/>
      <c r="F217" s="143"/>
      <c r="G217" s="165"/>
      <c r="H217" s="165"/>
      <c r="I217" s="165"/>
    </row>
    <row r="218" spans="2:9" s="13" customFormat="1" x14ac:dyDescent="0.2">
      <c r="B218" s="6"/>
      <c r="C218" s="6"/>
      <c r="D218" s="143"/>
      <c r="E218" s="143"/>
      <c r="F218" s="143"/>
      <c r="G218" s="165"/>
      <c r="H218" s="165"/>
      <c r="I218" s="165"/>
    </row>
    <row r="219" spans="2:9" s="13" customFormat="1" x14ac:dyDescent="0.2">
      <c r="B219" s="6"/>
      <c r="C219" s="6"/>
      <c r="D219" s="143"/>
      <c r="E219" s="143"/>
      <c r="F219" s="143"/>
      <c r="G219" s="165"/>
      <c r="H219" s="165"/>
      <c r="I219" s="165"/>
    </row>
    <row r="220" spans="2:9" s="13" customFormat="1" x14ac:dyDescent="0.2">
      <c r="B220" s="6"/>
      <c r="C220" s="6"/>
      <c r="D220" s="143"/>
      <c r="E220" s="143"/>
      <c r="F220" s="143"/>
      <c r="G220" s="165"/>
      <c r="H220" s="165"/>
      <c r="I220" s="165"/>
    </row>
    <row r="221" spans="2:9" s="13" customFormat="1" x14ac:dyDescent="0.2">
      <c r="B221" s="6"/>
      <c r="C221" s="6"/>
      <c r="D221" s="143"/>
      <c r="E221" s="143"/>
      <c r="F221" s="143"/>
      <c r="G221" s="165"/>
      <c r="H221" s="165"/>
      <c r="I221" s="165"/>
    </row>
    <row r="222" spans="2:9" s="13" customFormat="1" x14ac:dyDescent="0.2">
      <c r="B222" s="6"/>
      <c r="C222" s="6"/>
      <c r="D222" s="143"/>
      <c r="E222" s="143"/>
      <c r="F222" s="143"/>
      <c r="G222" s="165"/>
      <c r="H222" s="165"/>
      <c r="I222" s="165"/>
    </row>
    <row r="223" spans="2:9" s="13" customFormat="1" x14ac:dyDescent="0.2">
      <c r="B223" s="6"/>
      <c r="C223" s="6"/>
      <c r="D223" s="143"/>
      <c r="E223" s="143"/>
      <c r="F223" s="143"/>
      <c r="G223" s="165"/>
      <c r="H223" s="165"/>
      <c r="I223" s="165"/>
    </row>
    <row r="224" spans="2:9" s="13" customFormat="1" x14ac:dyDescent="0.2">
      <c r="B224" s="6"/>
      <c r="C224" s="6"/>
      <c r="D224" s="143"/>
      <c r="E224" s="143"/>
      <c r="F224" s="143"/>
      <c r="G224" s="165"/>
      <c r="H224" s="165"/>
      <c r="I224" s="165"/>
    </row>
    <row r="225" spans="2:9" s="13" customFormat="1" x14ac:dyDescent="0.2">
      <c r="B225" s="6"/>
      <c r="C225" s="6"/>
      <c r="D225" s="143"/>
      <c r="E225" s="143"/>
      <c r="F225" s="143"/>
      <c r="G225" s="165"/>
      <c r="H225" s="165"/>
      <c r="I225" s="165"/>
    </row>
    <row r="226" spans="2:9" s="13" customFormat="1" x14ac:dyDescent="0.2">
      <c r="B226" s="6"/>
      <c r="C226" s="6"/>
      <c r="D226" s="143"/>
      <c r="E226" s="143"/>
      <c r="F226" s="143"/>
      <c r="G226" s="165"/>
      <c r="H226" s="165"/>
      <c r="I226" s="165"/>
    </row>
    <row r="227" spans="2:9" s="13" customFormat="1" x14ac:dyDescent="0.2">
      <c r="B227" s="6"/>
      <c r="C227" s="6"/>
      <c r="D227" s="143"/>
      <c r="E227" s="143"/>
      <c r="F227" s="143"/>
      <c r="G227" s="165"/>
      <c r="H227" s="165"/>
      <c r="I227" s="165"/>
    </row>
    <row r="228" spans="2:9" s="13" customFormat="1" x14ac:dyDescent="0.2">
      <c r="B228" s="6"/>
      <c r="C228" s="6"/>
      <c r="D228" s="143"/>
      <c r="E228" s="143"/>
      <c r="F228" s="143"/>
      <c r="G228" s="165"/>
      <c r="H228" s="165"/>
      <c r="I228" s="165"/>
    </row>
    <row r="229" spans="2:9" s="13" customFormat="1" x14ac:dyDescent="0.2">
      <c r="B229" s="6"/>
      <c r="C229" s="6"/>
      <c r="D229" s="143"/>
      <c r="E229" s="143"/>
      <c r="F229" s="143"/>
      <c r="G229" s="165"/>
      <c r="H229" s="165"/>
      <c r="I229" s="165"/>
    </row>
    <row r="230" spans="2:9" s="13" customFormat="1" x14ac:dyDescent="0.2">
      <c r="B230" s="6"/>
      <c r="C230" s="6"/>
      <c r="D230" s="143"/>
      <c r="E230" s="143"/>
      <c r="F230" s="143"/>
      <c r="G230" s="165"/>
      <c r="H230" s="165"/>
      <c r="I230" s="165"/>
    </row>
    <row r="231" spans="2:9" s="13" customFormat="1" x14ac:dyDescent="0.2">
      <c r="B231" s="6"/>
      <c r="C231" s="6"/>
      <c r="D231" s="143"/>
      <c r="E231" s="143"/>
      <c r="F231" s="143"/>
      <c r="G231" s="165"/>
      <c r="H231" s="165"/>
      <c r="I231" s="165"/>
    </row>
    <row r="232" spans="2:9" s="13" customFormat="1" x14ac:dyDescent="0.2">
      <c r="B232" s="6"/>
      <c r="C232" s="6"/>
      <c r="D232" s="143"/>
      <c r="E232" s="143"/>
      <c r="F232" s="143"/>
      <c r="G232" s="165"/>
      <c r="H232" s="165"/>
      <c r="I232" s="165"/>
    </row>
    <row r="233" spans="2:9" s="13" customFormat="1" x14ac:dyDescent="0.2">
      <c r="B233" s="6"/>
      <c r="C233" s="6"/>
      <c r="D233" s="143"/>
      <c r="E233" s="143"/>
      <c r="F233" s="143"/>
      <c r="G233" s="165"/>
      <c r="H233" s="165"/>
      <c r="I233" s="165"/>
    </row>
    <row r="234" spans="2:9" s="13" customFormat="1" x14ac:dyDescent="0.2">
      <c r="B234" s="6"/>
      <c r="C234" s="6"/>
      <c r="D234" s="143"/>
      <c r="E234" s="143"/>
      <c r="F234" s="143"/>
      <c r="G234" s="165"/>
      <c r="H234" s="165"/>
      <c r="I234" s="165"/>
    </row>
    <row r="235" spans="2:9" s="13" customFormat="1" x14ac:dyDescent="0.2">
      <c r="B235" s="6"/>
      <c r="C235" s="6"/>
      <c r="D235" s="143"/>
      <c r="E235" s="143"/>
      <c r="F235" s="143"/>
      <c r="G235" s="165"/>
      <c r="H235" s="165"/>
      <c r="I235" s="165"/>
    </row>
    <row r="236" spans="2:9" s="13" customFormat="1" x14ac:dyDescent="0.2">
      <c r="B236" s="6"/>
      <c r="C236" s="6"/>
      <c r="D236" s="143"/>
      <c r="E236" s="143"/>
      <c r="F236" s="143"/>
      <c r="G236" s="165"/>
      <c r="H236" s="165"/>
      <c r="I236" s="165"/>
    </row>
    <row r="237" spans="2:9" s="13" customFormat="1" x14ac:dyDescent="0.2">
      <c r="B237" s="6"/>
      <c r="C237" s="6"/>
      <c r="D237" s="143"/>
      <c r="E237" s="143"/>
      <c r="F237" s="143"/>
      <c r="G237" s="165"/>
      <c r="H237" s="165"/>
      <c r="I237" s="165"/>
    </row>
    <row r="238" spans="2:9" s="13" customFormat="1" x14ac:dyDescent="0.2">
      <c r="B238" s="6"/>
      <c r="C238" s="6"/>
      <c r="D238" s="143"/>
      <c r="E238" s="143"/>
      <c r="F238" s="143"/>
      <c r="G238" s="165"/>
      <c r="H238" s="165"/>
      <c r="I238" s="165"/>
    </row>
    <row r="239" spans="2:9" s="13" customFormat="1" x14ac:dyDescent="0.2">
      <c r="B239" s="6"/>
      <c r="C239" s="6"/>
      <c r="D239" s="143"/>
      <c r="E239" s="143"/>
      <c r="F239" s="143"/>
      <c r="G239" s="165"/>
      <c r="H239" s="165"/>
      <c r="I239" s="165"/>
    </row>
    <row r="240" spans="2:9" s="13" customFormat="1" x14ac:dyDescent="0.2">
      <c r="B240" s="6"/>
      <c r="C240" s="6"/>
      <c r="D240" s="143"/>
      <c r="E240" s="143"/>
      <c r="F240" s="143"/>
      <c r="G240" s="165"/>
      <c r="H240" s="165"/>
      <c r="I240" s="165"/>
    </row>
    <row r="241" spans="2:9" s="13" customFormat="1" x14ac:dyDescent="0.2">
      <c r="B241" s="6"/>
      <c r="C241" s="6"/>
      <c r="D241" s="143"/>
      <c r="E241" s="143"/>
      <c r="F241" s="143"/>
      <c r="G241" s="165"/>
      <c r="H241" s="165"/>
      <c r="I241" s="165"/>
    </row>
    <row r="242" spans="2:9" s="13" customFormat="1" x14ac:dyDescent="0.2">
      <c r="B242" s="6"/>
      <c r="C242" s="6"/>
      <c r="D242" s="143"/>
      <c r="E242" s="143"/>
      <c r="F242" s="143"/>
      <c r="G242" s="165"/>
      <c r="H242" s="165"/>
      <c r="I242" s="165"/>
    </row>
    <row r="243" spans="2:9" s="13" customFormat="1" x14ac:dyDescent="0.2">
      <c r="B243" s="6"/>
      <c r="C243" s="6"/>
      <c r="D243" s="143"/>
      <c r="E243" s="143"/>
      <c r="F243" s="143"/>
      <c r="G243" s="165"/>
      <c r="H243" s="165"/>
      <c r="I243" s="165"/>
    </row>
    <row r="244" spans="2:9" s="13" customFormat="1" x14ac:dyDescent="0.2">
      <c r="B244" s="16"/>
      <c r="C244" s="16"/>
      <c r="D244" s="18"/>
      <c r="E244" s="18"/>
      <c r="F244" s="18"/>
      <c r="G244" s="166"/>
      <c r="H244" s="166"/>
      <c r="I244" s="166"/>
    </row>
    <row r="245" spans="2:9" s="13" customFormat="1" x14ac:dyDescent="0.2">
      <c r="B245" s="16"/>
      <c r="C245" s="16"/>
      <c r="D245" s="18"/>
      <c r="E245" s="18"/>
      <c r="F245" s="18"/>
      <c r="G245" s="166"/>
      <c r="H245" s="166"/>
      <c r="I245" s="166"/>
    </row>
    <row r="246" spans="2:9" s="13" customFormat="1" x14ac:dyDescent="0.2">
      <c r="B246" s="16"/>
      <c r="C246" s="16"/>
      <c r="D246" s="18"/>
      <c r="E246" s="18"/>
      <c r="F246" s="18"/>
      <c r="G246" s="166"/>
      <c r="H246" s="166"/>
      <c r="I246" s="166"/>
    </row>
    <row r="247" spans="2:9" s="13" customFormat="1" x14ac:dyDescent="0.2">
      <c r="B247" s="16"/>
      <c r="C247" s="16"/>
      <c r="D247" s="18"/>
      <c r="E247" s="18"/>
      <c r="F247" s="18"/>
      <c r="G247" s="166"/>
      <c r="H247" s="166"/>
      <c r="I247" s="166"/>
    </row>
    <row r="248" spans="2:9" s="13" customFormat="1" x14ac:dyDescent="0.2">
      <c r="B248" s="16"/>
      <c r="C248" s="16"/>
      <c r="D248" s="18"/>
      <c r="E248" s="18"/>
      <c r="F248" s="18"/>
      <c r="G248" s="166"/>
      <c r="H248" s="166"/>
      <c r="I248" s="166"/>
    </row>
    <row r="249" spans="2:9" s="13" customFormat="1" x14ac:dyDescent="0.2">
      <c r="B249" s="16"/>
      <c r="C249" s="16"/>
      <c r="D249" s="18"/>
      <c r="E249" s="18"/>
      <c r="F249" s="18"/>
      <c r="G249" s="166"/>
      <c r="H249" s="166"/>
      <c r="I249" s="166"/>
    </row>
    <row r="250" spans="2:9" s="13" customFormat="1" x14ac:dyDescent="0.2">
      <c r="B250" s="16"/>
      <c r="C250" s="16"/>
      <c r="D250" s="18"/>
      <c r="E250" s="18"/>
      <c r="F250" s="18"/>
      <c r="G250" s="166"/>
      <c r="H250" s="166"/>
      <c r="I250" s="166"/>
    </row>
    <row r="251" spans="2:9" s="13" customFormat="1" x14ac:dyDescent="0.2">
      <c r="B251" s="16"/>
      <c r="C251" s="16"/>
      <c r="D251" s="18"/>
      <c r="E251" s="18"/>
      <c r="F251" s="18"/>
      <c r="G251" s="166"/>
      <c r="H251" s="166"/>
      <c r="I251" s="166"/>
    </row>
    <row r="252" spans="2:9" s="13" customFormat="1" x14ac:dyDescent="0.2">
      <c r="B252" s="16"/>
      <c r="C252" s="16"/>
      <c r="D252" s="18"/>
      <c r="E252" s="18"/>
      <c r="F252" s="18"/>
      <c r="G252" s="166"/>
      <c r="H252" s="166"/>
      <c r="I252" s="166"/>
    </row>
    <row r="253" spans="2:9" s="13" customFormat="1" x14ac:dyDescent="0.2">
      <c r="B253" s="16"/>
      <c r="C253" s="16"/>
      <c r="D253" s="18"/>
      <c r="E253" s="18"/>
      <c r="F253" s="18"/>
      <c r="G253" s="166"/>
      <c r="H253" s="166"/>
      <c r="I253" s="166"/>
    </row>
    <row r="254" spans="2:9" s="13" customFormat="1" x14ac:dyDescent="0.2">
      <c r="B254" s="16"/>
      <c r="C254" s="16"/>
      <c r="D254" s="18"/>
      <c r="E254" s="18"/>
      <c r="F254" s="18"/>
      <c r="G254" s="166"/>
      <c r="H254" s="166"/>
      <c r="I254" s="166"/>
    </row>
    <row r="255" spans="2:9" s="13" customFormat="1" x14ac:dyDescent="0.2">
      <c r="B255" s="16"/>
      <c r="C255" s="16"/>
      <c r="D255" s="18"/>
      <c r="E255" s="18"/>
      <c r="F255" s="18"/>
      <c r="G255" s="166"/>
      <c r="H255" s="166"/>
      <c r="I255" s="166"/>
    </row>
    <row r="256" spans="2:9" s="13" customFormat="1" x14ac:dyDescent="0.2">
      <c r="B256" s="16"/>
      <c r="C256" s="16"/>
      <c r="D256" s="18"/>
      <c r="E256" s="18"/>
      <c r="F256" s="18"/>
      <c r="G256" s="166"/>
      <c r="H256" s="166"/>
      <c r="I256" s="166"/>
    </row>
    <row r="257" spans="2:9" s="13" customFormat="1" x14ac:dyDescent="0.2">
      <c r="B257" s="16"/>
      <c r="C257" s="16"/>
      <c r="D257" s="18"/>
      <c r="E257" s="18"/>
      <c r="F257" s="18"/>
      <c r="G257" s="166"/>
      <c r="H257" s="166"/>
      <c r="I257" s="166"/>
    </row>
    <row r="258" spans="2:9" s="13" customFormat="1" x14ac:dyDescent="0.2">
      <c r="B258" s="16"/>
      <c r="C258" s="16"/>
      <c r="D258" s="18"/>
      <c r="E258" s="18"/>
      <c r="F258" s="18"/>
      <c r="G258" s="166"/>
      <c r="H258" s="166"/>
      <c r="I258" s="166"/>
    </row>
    <row r="259" spans="2:9" s="13" customFormat="1" x14ac:dyDescent="0.2">
      <c r="B259" s="16"/>
      <c r="C259" s="16"/>
      <c r="D259" s="18"/>
      <c r="E259" s="18"/>
      <c r="F259" s="18"/>
      <c r="G259" s="166"/>
      <c r="H259" s="166"/>
      <c r="I259" s="166"/>
    </row>
    <row r="260" spans="2:9" s="13" customFormat="1" x14ac:dyDescent="0.2">
      <c r="B260" s="16"/>
      <c r="C260" s="16"/>
      <c r="D260" s="18"/>
      <c r="E260" s="18"/>
      <c r="F260" s="18"/>
      <c r="G260" s="166"/>
      <c r="H260" s="166"/>
      <c r="I260" s="166"/>
    </row>
    <row r="261" spans="2:9" s="13" customFormat="1" x14ac:dyDescent="0.2">
      <c r="B261" s="16"/>
      <c r="C261" s="16"/>
      <c r="D261" s="18"/>
      <c r="E261" s="18"/>
      <c r="F261" s="18"/>
      <c r="G261" s="166"/>
      <c r="H261" s="166"/>
      <c r="I261" s="166"/>
    </row>
    <row r="262" spans="2:9" s="13" customFormat="1" x14ac:dyDescent="0.2">
      <c r="B262" s="16"/>
      <c r="C262" s="16"/>
      <c r="D262" s="18"/>
      <c r="E262" s="18"/>
      <c r="F262" s="18"/>
      <c r="G262" s="166"/>
      <c r="H262" s="166"/>
      <c r="I262" s="166"/>
    </row>
    <row r="263" spans="2:9" s="13" customFormat="1" x14ac:dyDescent="0.2">
      <c r="B263" s="16"/>
      <c r="C263" s="16"/>
      <c r="D263" s="18"/>
      <c r="E263" s="18"/>
      <c r="F263" s="18"/>
      <c r="G263" s="166"/>
      <c r="H263" s="166"/>
      <c r="I263" s="166"/>
    </row>
    <row r="264" spans="2:9" s="13" customFormat="1" x14ac:dyDescent="0.2">
      <c r="B264" s="16"/>
      <c r="C264" s="16"/>
      <c r="D264" s="18"/>
      <c r="E264" s="18"/>
      <c r="F264" s="18"/>
      <c r="G264" s="166"/>
      <c r="H264" s="166"/>
      <c r="I264" s="166"/>
    </row>
    <row r="265" spans="2:9" s="13" customFormat="1" x14ac:dyDescent="0.2">
      <c r="B265" s="16"/>
      <c r="C265" s="16"/>
      <c r="D265" s="18"/>
      <c r="E265" s="18"/>
      <c r="F265" s="18"/>
      <c r="G265" s="166"/>
      <c r="H265" s="166"/>
      <c r="I265" s="166"/>
    </row>
    <row r="266" spans="2:9" s="13" customFormat="1" x14ac:dyDescent="0.2">
      <c r="B266" s="16"/>
      <c r="C266" s="16"/>
      <c r="D266" s="18"/>
      <c r="E266" s="18"/>
      <c r="F266" s="18"/>
      <c r="G266" s="166"/>
      <c r="H266" s="166"/>
      <c r="I266" s="166"/>
    </row>
    <row r="267" spans="2:9" s="13" customFormat="1" x14ac:dyDescent="0.2">
      <c r="B267" s="16"/>
      <c r="C267" s="16"/>
      <c r="D267" s="18"/>
      <c r="E267" s="18"/>
      <c r="F267" s="18"/>
      <c r="G267" s="166"/>
      <c r="H267" s="166"/>
      <c r="I267" s="166"/>
    </row>
    <row r="268" spans="2:9" s="13" customFormat="1" x14ac:dyDescent="0.2">
      <c r="B268" s="16"/>
      <c r="C268" s="16"/>
      <c r="D268" s="18"/>
      <c r="E268" s="18"/>
      <c r="F268" s="18"/>
      <c r="G268" s="166"/>
      <c r="H268" s="166"/>
      <c r="I268" s="166"/>
    </row>
    <row r="269" spans="2:9" s="13" customFormat="1" x14ac:dyDescent="0.2">
      <c r="B269" s="16"/>
      <c r="C269" s="16"/>
      <c r="D269" s="18"/>
      <c r="E269" s="18"/>
      <c r="F269" s="18"/>
      <c r="G269" s="166"/>
      <c r="H269" s="166"/>
      <c r="I269" s="166"/>
    </row>
    <row r="270" spans="2:9" s="13" customFormat="1" x14ac:dyDescent="0.2">
      <c r="B270" s="16"/>
      <c r="C270" s="16"/>
      <c r="D270" s="18"/>
      <c r="E270" s="18"/>
      <c r="F270" s="18"/>
      <c r="G270" s="166"/>
      <c r="H270" s="166"/>
      <c r="I270" s="166"/>
    </row>
    <row r="271" spans="2:9" s="13" customFormat="1" x14ac:dyDescent="0.2">
      <c r="B271" s="16"/>
      <c r="C271" s="16"/>
      <c r="D271" s="18"/>
      <c r="E271" s="18"/>
      <c r="F271" s="18"/>
      <c r="G271" s="166"/>
      <c r="H271" s="166"/>
      <c r="I271" s="166"/>
    </row>
    <row r="272" spans="2:9" s="13" customFormat="1" x14ac:dyDescent="0.2">
      <c r="B272" s="16"/>
      <c r="C272" s="16"/>
      <c r="D272" s="18"/>
      <c r="E272" s="18"/>
      <c r="F272" s="18"/>
      <c r="G272" s="166"/>
      <c r="H272" s="166"/>
      <c r="I272" s="166"/>
    </row>
    <row r="273" spans="2:9" s="13" customFormat="1" x14ac:dyDescent="0.2">
      <c r="B273" s="16"/>
      <c r="C273" s="16"/>
      <c r="D273" s="18"/>
      <c r="E273" s="18"/>
      <c r="F273" s="18"/>
      <c r="G273" s="166"/>
      <c r="H273" s="166"/>
      <c r="I273" s="166"/>
    </row>
    <row r="274" spans="2:9" s="13" customFormat="1" x14ac:dyDescent="0.2">
      <c r="B274" s="16"/>
      <c r="C274" s="16"/>
      <c r="D274" s="18"/>
      <c r="E274" s="18"/>
      <c r="F274" s="18"/>
      <c r="G274" s="166"/>
      <c r="H274" s="166"/>
      <c r="I274" s="166"/>
    </row>
    <row r="275" spans="2:9" s="13" customFormat="1" x14ac:dyDescent="0.2">
      <c r="B275" s="16"/>
      <c r="C275" s="16"/>
      <c r="D275" s="18"/>
      <c r="E275" s="18"/>
      <c r="F275" s="18"/>
      <c r="G275" s="166"/>
      <c r="H275" s="166"/>
      <c r="I275" s="166"/>
    </row>
    <row r="276" spans="2:9" s="13" customFormat="1" x14ac:dyDescent="0.2">
      <c r="B276" s="16"/>
      <c r="C276" s="16"/>
      <c r="D276" s="18"/>
      <c r="E276" s="18"/>
      <c r="F276" s="18"/>
      <c r="G276" s="166"/>
      <c r="H276" s="166"/>
      <c r="I276" s="166"/>
    </row>
    <row r="277" spans="2:9" s="13" customFormat="1" x14ac:dyDescent="0.2">
      <c r="B277" s="16"/>
      <c r="C277" s="16"/>
      <c r="D277" s="18"/>
      <c r="E277" s="18"/>
      <c r="F277" s="18"/>
      <c r="G277" s="166"/>
      <c r="H277" s="166"/>
      <c r="I277" s="166"/>
    </row>
    <row r="278" spans="2:9" s="13" customFormat="1" x14ac:dyDescent="0.2">
      <c r="B278" s="16"/>
      <c r="C278" s="16"/>
      <c r="D278" s="18"/>
      <c r="E278" s="18"/>
      <c r="F278" s="18"/>
      <c r="G278" s="166"/>
      <c r="H278" s="166"/>
      <c r="I278" s="166"/>
    </row>
    <row r="279" spans="2:9" s="13" customFormat="1" x14ac:dyDescent="0.2">
      <c r="B279" s="16"/>
      <c r="C279" s="16"/>
      <c r="D279" s="18"/>
      <c r="E279" s="18"/>
      <c r="F279" s="18"/>
      <c r="G279" s="166"/>
      <c r="H279" s="166"/>
      <c r="I279" s="166"/>
    </row>
    <row r="280" spans="2:9" s="13" customFormat="1" x14ac:dyDescent="0.2">
      <c r="B280" s="16"/>
      <c r="C280" s="16"/>
      <c r="D280" s="18"/>
      <c r="E280" s="18"/>
      <c r="F280" s="18"/>
      <c r="G280" s="166"/>
      <c r="H280" s="166"/>
      <c r="I280" s="166"/>
    </row>
    <row r="281" spans="2:9" s="13" customFormat="1" x14ac:dyDescent="0.2">
      <c r="B281" s="16"/>
      <c r="C281" s="16"/>
      <c r="D281" s="18"/>
      <c r="E281" s="18"/>
      <c r="F281" s="18"/>
      <c r="G281" s="166"/>
      <c r="H281" s="166"/>
      <c r="I281" s="166"/>
    </row>
    <row r="282" spans="2:9" s="13" customFormat="1" x14ac:dyDescent="0.2">
      <c r="B282" s="16"/>
      <c r="C282" s="16"/>
      <c r="D282" s="18"/>
      <c r="E282" s="18"/>
      <c r="F282" s="18"/>
      <c r="G282" s="166"/>
      <c r="H282" s="166"/>
      <c r="I282" s="166"/>
    </row>
    <row r="283" spans="2:9" s="13" customFormat="1" x14ac:dyDescent="0.2">
      <c r="B283" s="16"/>
      <c r="C283" s="16"/>
      <c r="D283" s="18"/>
      <c r="E283" s="18"/>
      <c r="F283" s="18"/>
      <c r="G283" s="166"/>
      <c r="H283" s="166"/>
      <c r="I283" s="166"/>
    </row>
    <row r="284" spans="2:9" s="13" customFormat="1" x14ac:dyDescent="0.2">
      <c r="B284" s="16"/>
      <c r="C284" s="16"/>
      <c r="D284" s="18"/>
      <c r="E284" s="18"/>
      <c r="F284" s="18"/>
      <c r="G284" s="166"/>
      <c r="H284" s="166"/>
      <c r="I284" s="166"/>
    </row>
    <row r="285" spans="2:9" s="13" customFormat="1" x14ac:dyDescent="0.2">
      <c r="B285" s="16"/>
      <c r="C285" s="16"/>
      <c r="D285" s="18"/>
      <c r="E285" s="18"/>
      <c r="F285" s="18"/>
      <c r="G285" s="166"/>
      <c r="H285" s="166"/>
      <c r="I285" s="166"/>
    </row>
    <row r="286" spans="2:9" s="13" customFormat="1" x14ac:dyDescent="0.2">
      <c r="B286" s="16"/>
      <c r="C286" s="16"/>
      <c r="D286" s="18"/>
      <c r="E286" s="18"/>
      <c r="F286" s="18"/>
      <c r="G286" s="166"/>
      <c r="H286" s="166"/>
      <c r="I286" s="166"/>
    </row>
    <row r="287" spans="2:9" s="13" customFormat="1" x14ac:dyDescent="0.2">
      <c r="B287" s="16"/>
      <c r="C287" s="16"/>
      <c r="D287" s="18"/>
      <c r="E287" s="18"/>
      <c r="F287" s="18"/>
      <c r="G287" s="166"/>
      <c r="H287" s="166"/>
      <c r="I287" s="166"/>
    </row>
    <row r="288" spans="2:9" s="13" customFormat="1" x14ac:dyDescent="0.2">
      <c r="B288" s="16"/>
      <c r="C288" s="16"/>
      <c r="D288" s="18"/>
      <c r="E288" s="18"/>
      <c r="F288" s="18"/>
      <c r="G288" s="166"/>
      <c r="H288" s="166"/>
      <c r="I288" s="166"/>
    </row>
    <row r="289" spans="2:9" s="13" customFormat="1" x14ac:dyDescent="0.2">
      <c r="B289" s="16"/>
      <c r="C289" s="16"/>
      <c r="D289" s="18"/>
      <c r="E289" s="18"/>
      <c r="F289" s="18"/>
      <c r="G289" s="166"/>
      <c r="H289" s="166"/>
      <c r="I289" s="166"/>
    </row>
    <row r="290" spans="2:9" s="13" customFormat="1" x14ac:dyDescent="0.2">
      <c r="B290" s="16"/>
      <c r="C290" s="16"/>
      <c r="D290" s="18"/>
      <c r="E290" s="18"/>
      <c r="F290" s="18"/>
      <c r="G290" s="166"/>
      <c r="H290" s="166"/>
      <c r="I290" s="166"/>
    </row>
    <row r="291" spans="2:9" s="13" customFormat="1" x14ac:dyDescent="0.2">
      <c r="B291" s="16"/>
      <c r="C291" s="16"/>
      <c r="D291" s="18"/>
      <c r="E291" s="18"/>
      <c r="F291" s="18"/>
      <c r="G291" s="166"/>
      <c r="H291" s="166"/>
      <c r="I291" s="166"/>
    </row>
    <row r="292" spans="2:9" s="13" customFormat="1" x14ac:dyDescent="0.2">
      <c r="B292" s="16"/>
      <c r="C292" s="16"/>
      <c r="D292" s="18"/>
      <c r="E292" s="18"/>
      <c r="F292" s="18"/>
      <c r="G292" s="166"/>
      <c r="H292" s="166"/>
      <c r="I292" s="166"/>
    </row>
    <row r="293" spans="2:9" s="13" customFormat="1" x14ac:dyDescent="0.2">
      <c r="B293" s="16"/>
      <c r="C293" s="16"/>
      <c r="D293" s="18"/>
      <c r="E293" s="18"/>
      <c r="F293" s="18"/>
      <c r="G293" s="166"/>
      <c r="H293" s="166"/>
      <c r="I293" s="166"/>
    </row>
    <row r="294" spans="2:9" s="13" customFormat="1" x14ac:dyDescent="0.2">
      <c r="B294" s="16"/>
      <c r="C294" s="16"/>
      <c r="D294" s="18"/>
      <c r="E294" s="18"/>
      <c r="F294" s="18"/>
      <c r="G294" s="166"/>
      <c r="H294" s="166"/>
      <c r="I294" s="166"/>
    </row>
    <row r="295" spans="2:9" s="13" customFormat="1" x14ac:dyDescent="0.2">
      <c r="B295" s="16"/>
      <c r="C295" s="16"/>
      <c r="D295" s="18"/>
      <c r="E295" s="18"/>
      <c r="F295" s="18"/>
      <c r="G295" s="166"/>
      <c r="H295" s="166"/>
      <c r="I295" s="166"/>
    </row>
    <row r="296" spans="2:9" s="13" customFormat="1" x14ac:dyDescent="0.2">
      <c r="B296" s="16"/>
      <c r="C296" s="16"/>
      <c r="D296" s="18"/>
      <c r="E296" s="18"/>
      <c r="F296" s="18"/>
      <c r="G296" s="166"/>
      <c r="H296" s="166"/>
      <c r="I296" s="166"/>
    </row>
    <row r="297" spans="2:9" s="13" customFormat="1" x14ac:dyDescent="0.2">
      <c r="B297" s="16"/>
      <c r="C297" s="16"/>
      <c r="D297" s="18"/>
      <c r="E297" s="18"/>
      <c r="F297" s="18"/>
      <c r="G297" s="166"/>
      <c r="H297" s="166"/>
      <c r="I297" s="166"/>
    </row>
    <row r="298" spans="2:9" s="13" customFormat="1" x14ac:dyDescent="0.2">
      <c r="B298" s="16"/>
      <c r="C298" s="16"/>
      <c r="D298" s="18"/>
      <c r="E298" s="18"/>
      <c r="F298" s="18"/>
      <c r="G298" s="166"/>
      <c r="H298" s="166"/>
      <c r="I298" s="166"/>
    </row>
    <row r="299" spans="2:9" s="13" customFormat="1" x14ac:dyDescent="0.2">
      <c r="B299" s="16"/>
      <c r="C299" s="16"/>
      <c r="D299" s="18"/>
      <c r="E299" s="18"/>
      <c r="F299" s="18"/>
      <c r="G299" s="166"/>
      <c r="H299" s="166"/>
      <c r="I299" s="166"/>
    </row>
    <row r="300" spans="2:9" s="13" customFormat="1" x14ac:dyDescent="0.2">
      <c r="B300" s="16"/>
      <c r="C300" s="16"/>
      <c r="D300" s="18"/>
      <c r="E300" s="18"/>
      <c r="F300" s="18"/>
      <c r="G300" s="166"/>
      <c r="H300" s="166"/>
      <c r="I300" s="166"/>
    </row>
    <row r="301" spans="2:9" s="13" customFormat="1" x14ac:dyDescent="0.2">
      <c r="B301" s="16"/>
      <c r="C301" s="16"/>
      <c r="D301" s="18"/>
      <c r="E301" s="18"/>
      <c r="F301" s="18"/>
      <c r="G301" s="166"/>
      <c r="H301" s="166"/>
      <c r="I301" s="166"/>
    </row>
    <row r="302" spans="2:9" s="13" customFormat="1" x14ac:dyDescent="0.2">
      <c r="B302" s="16"/>
      <c r="C302" s="16"/>
      <c r="D302" s="18"/>
      <c r="E302" s="18"/>
      <c r="F302" s="18"/>
      <c r="G302" s="166"/>
      <c r="H302" s="166"/>
      <c r="I302" s="166"/>
    </row>
    <row r="303" spans="2:9" s="13" customFormat="1" x14ac:dyDescent="0.2">
      <c r="B303" s="16"/>
      <c r="C303" s="16"/>
      <c r="D303" s="18"/>
      <c r="E303" s="18"/>
      <c r="F303" s="18"/>
      <c r="G303" s="166"/>
      <c r="H303" s="166"/>
      <c r="I303" s="166"/>
    </row>
    <row r="304" spans="2:9" s="13" customFormat="1" x14ac:dyDescent="0.2">
      <c r="B304" s="16"/>
      <c r="C304" s="16"/>
      <c r="D304" s="18"/>
      <c r="E304" s="18"/>
      <c r="F304" s="18"/>
      <c r="G304" s="166"/>
      <c r="H304" s="166"/>
      <c r="I304" s="166"/>
    </row>
    <row r="305" spans="2:9" s="13" customFormat="1" x14ac:dyDescent="0.2">
      <c r="B305" s="16"/>
      <c r="C305" s="16"/>
      <c r="D305" s="18"/>
      <c r="E305" s="18"/>
      <c r="F305" s="18"/>
      <c r="G305" s="166"/>
      <c r="H305" s="166"/>
      <c r="I305" s="166"/>
    </row>
    <row r="306" spans="2:9" s="13" customFormat="1" x14ac:dyDescent="0.2">
      <c r="B306" s="16"/>
      <c r="C306" s="16"/>
      <c r="D306" s="18"/>
      <c r="E306" s="18"/>
      <c r="F306" s="18"/>
      <c r="G306" s="166"/>
      <c r="H306" s="166"/>
      <c r="I306" s="166"/>
    </row>
    <row r="307" spans="2:9" s="13" customFormat="1" x14ac:dyDescent="0.2">
      <c r="B307" s="16"/>
      <c r="C307" s="16"/>
      <c r="D307" s="18"/>
      <c r="E307" s="18"/>
      <c r="F307" s="18"/>
      <c r="G307" s="166"/>
      <c r="H307" s="166"/>
      <c r="I307" s="166"/>
    </row>
    <row r="308" spans="2:9" s="13" customFormat="1" x14ac:dyDescent="0.2">
      <c r="B308" s="16"/>
      <c r="C308" s="16"/>
      <c r="D308" s="18"/>
      <c r="E308" s="18"/>
      <c r="F308" s="18"/>
      <c r="G308" s="166"/>
      <c r="H308" s="166"/>
      <c r="I308" s="166"/>
    </row>
    <row r="309" spans="2:9" s="13" customFormat="1" x14ac:dyDescent="0.2">
      <c r="B309" s="16"/>
      <c r="C309" s="16"/>
      <c r="D309" s="18"/>
      <c r="E309" s="18"/>
      <c r="F309" s="18"/>
      <c r="G309" s="166"/>
      <c r="H309" s="166"/>
      <c r="I309" s="166"/>
    </row>
    <row r="310" spans="2:9" s="13" customFormat="1" x14ac:dyDescent="0.2">
      <c r="B310" s="16"/>
      <c r="C310" s="16"/>
      <c r="D310" s="18"/>
      <c r="E310" s="18"/>
      <c r="F310" s="18"/>
      <c r="G310" s="166"/>
      <c r="H310" s="166"/>
      <c r="I310" s="166"/>
    </row>
    <row r="311" spans="2:9" s="13" customFormat="1" x14ac:dyDescent="0.2">
      <c r="B311" s="16"/>
      <c r="C311" s="16"/>
      <c r="D311" s="18"/>
      <c r="E311" s="18"/>
      <c r="F311" s="18"/>
      <c r="G311" s="166"/>
      <c r="H311" s="166"/>
      <c r="I311" s="166"/>
    </row>
    <row r="312" spans="2:9" s="13" customFormat="1" x14ac:dyDescent="0.2">
      <c r="B312" s="16"/>
      <c r="C312" s="16"/>
      <c r="D312" s="18"/>
      <c r="E312" s="18"/>
      <c r="F312" s="18"/>
      <c r="G312" s="166"/>
      <c r="H312" s="166"/>
      <c r="I312" s="166"/>
    </row>
    <row r="313" spans="2:9" s="13" customFormat="1" x14ac:dyDescent="0.2">
      <c r="B313" s="16"/>
      <c r="C313" s="16"/>
      <c r="D313" s="18"/>
      <c r="E313" s="18"/>
      <c r="F313" s="18"/>
      <c r="G313" s="166"/>
      <c r="H313" s="166"/>
      <c r="I313" s="166"/>
    </row>
    <row r="314" spans="2:9" s="13" customFormat="1" x14ac:dyDescent="0.2">
      <c r="B314" s="16"/>
      <c r="C314" s="16"/>
      <c r="D314" s="18"/>
      <c r="E314" s="18"/>
      <c r="F314" s="18"/>
      <c r="G314" s="166"/>
      <c r="H314" s="166"/>
      <c r="I314" s="166"/>
    </row>
    <row r="315" spans="2:9" s="13" customFormat="1" x14ac:dyDescent="0.2">
      <c r="B315" s="16"/>
      <c r="C315" s="16"/>
      <c r="D315" s="18"/>
      <c r="E315" s="18"/>
      <c r="F315" s="18"/>
      <c r="G315" s="166"/>
      <c r="H315" s="166"/>
      <c r="I315" s="166"/>
    </row>
    <row r="316" spans="2:9" s="13" customFormat="1" x14ac:dyDescent="0.2">
      <c r="B316" s="16"/>
      <c r="C316" s="16"/>
      <c r="D316" s="18"/>
      <c r="E316" s="18"/>
      <c r="F316" s="18"/>
      <c r="G316" s="166"/>
      <c r="H316" s="166"/>
      <c r="I316" s="166"/>
    </row>
    <row r="317" spans="2:9" s="13" customFormat="1" x14ac:dyDescent="0.2">
      <c r="B317" s="16"/>
      <c r="C317" s="16"/>
      <c r="D317" s="18"/>
      <c r="E317" s="18"/>
      <c r="F317" s="18"/>
      <c r="G317" s="166"/>
      <c r="H317" s="166"/>
      <c r="I317" s="166"/>
    </row>
    <row r="318" spans="2:9" s="13" customFormat="1" x14ac:dyDescent="0.2">
      <c r="B318" s="16"/>
      <c r="C318" s="16"/>
      <c r="D318" s="18"/>
      <c r="E318" s="18"/>
      <c r="F318" s="18"/>
      <c r="G318" s="166"/>
      <c r="H318" s="166"/>
      <c r="I318" s="166"/>
    </row>
    <row r="319" spans="2:9" s="13" customFormat="1" x14ac:dyDescent="0.2">
      <c r="B319" s="16"/>
      <c r="C319" s="16"/>
      <c r="D319" s="18"/>
      <c r="E319" s="18"/>
      <c r="F319" s="18"/>
      <c r="G319" s="166"/>
      <c r="H319" s="166"/>
      <c r="I319" s="166"/>
    </row>
    <row r="320" spans="2:9" s="13" customFormat="1" x14ac:dyDescent="0.2">
      <c r="B320" s="16"/>
      <c r="C320" s="16"/>
      <c r="D320" s="18"/>
      <c r="E320" s="18"/>
      <c r="F320" s="18"/>
      <c r="G320" s="166"/>
      <c r="H320" s="166"/>
      <c r="I320" s="166"/>
    </row>
    <row r="321" spans="2:9" s="13" customFormat="1" x14ac:dyDescent="0.2">
      <c r="B321" s="16"/>
      <c r="C321" s="16"/>
      <c r="D321" s="18"/>
      <c r="E321" s="18"/>
      <c r="F321" s="18"/>
      <c r="G321" s="166"/>
      <c r="H321" s="166"/>
      <c r="I321" s="166"/>
    </row>
    <row r="322" spans="2:9" s="13" customFormat="1" x14ac:dyDescent="0.2">
      <c r="B322" s="16"/>
      <c r="C322" s="16"/>
      <c r="D322" s="18"/>
      <c r="E322" s="18"/>
      <c r="F322" s="18"/>
      <c r="G322" s="166"/>
      <c r="H322" s="166"/>
      <c r="I322" s="166"/>
    </row>
    <row r="323" spans="2:9" s="13" customFormat="1" x14ac:dyDescent="0.2">
      <c r="B323" s="16"/>
      <c r="C323" s="16"/>
      <c r="D323" s="18"/>
      <c r="E323" s="18"/>
      <c r="F323" s="18"/>
      <c r="G323" s="166"/>
      <c r="H323" s="166"/>
      <c r="I323" s="166"/>
    </row>
    <row r="324" spans="2:9" s="13" customFormat="1" x14ac:dyDescent="0.2">
      <c r="B324" s="16"/>
      <c r="C324" s="16"/>
      <c r="D324" s="18"/>
      <c r="E324" s="18"/>
      <c r="F324" s="18"/>
      <c r="G324" s="166"/>
      <c r="H324" s="166"/>
      <c r="I324" s="166"/>
    </row>
    <row r="325" spans="2:9" s="13" customFormat="1" x14ac:dyDescent="0.2">
      <c r="B325" s="16"/>
      <c r="C325" s="16"/>
      <c r="D325" s="18"/>
      <c r="E325" s="18"/>
      <c r="F325" s="18"/>
      <c r="G325" s="166"/>
      <c r="H325" s="166"/>
      <c r="I325" s="166"/>
    </row>
    <row r="326" spans="2:9" s="13" customFormat="1" x14ac:dyDescent="0.2">
      <c r="B326" s="16"/>
      <c r="C326" s="16"/>
      <c r="D326" s="18"/>
      <c r="E326" s="18"/>
      <c r="F326" s="18"/>
      <c r="G326" s="166"/>
      <c r="H326" s="166"/>
      <c r="I326" s="166"/>
    </row>
    <row r="327" spans="2:9" s="13" customFormat="1" x14ac:dyDescent="0.2">
      <c r="B327" s="16"/>
      <c r="C327" s="16"/>
      <c r="D327" s="18"/>
      <c r="E327" s="18"/>
      <c r="F327" s="18"/>
      <c r="G327" s="166"/>
      <c r="H327" s="166"/>
      <c r="I327" s="166"/>
    </row>
    <row r="328" spans="2:9" s="13" customFormat="1" x14ac:dyDescent="0.2">
      <c r="B328" s="16"/>
      <c r="C328" s="16"/>
      <c r="D328" s="18"/>
      <c r="E328" s="18"/>
      <c r="F328" s="18"/>
      <c r="G328" s="166"/>
      <c r="H328" s="166"/>
      <c r="I328" s="166"/>
    </row>
    <row r="329" spans="2:9" s="13" customFormat="1" x14ac:dyDescent="0.2">
      <c r="B329" s="16"/>
      <c r="C329" s="16"/>
      <c r="D329" s="18"/>
      <c r="E329" s="18"/>
      <c r="F329" s="18"/>
      <c r="G329" s="166"/>
      <c r="H329" s="166"/>
      <c r="I329" s="166"/>
    </row>
    <row r="330" spans="2:9" s="13" customFormat="1" x14ac:dyDescent="0.2">
      <c r="B330" s="16"/>
      <c r="C330" s="16"/>
      <c r="D330" s="18"/>
      <c r="E330" s="18"/>
      <c r="F330" s="18"/>
      <c r="G330" s="166"/>
      <c r="H330" s="166"/>
      <c r="I330" s="166"/>
    </row>
    <row r="331" spans="2:9" s="13" customFormat="1" x14ac:dyDescent="0.2">
      <c r="B331" s="16"/>
      <c r="C331" s="16"/>
      <c r="D331" s="18"/>
      <c r="E331" s="18"/>
      <c r="F331" s="18"/>
      <c r="G331" s="166"/>
      <c r="H331" s="166"/>
      <c r="I331" s="166"/>
    </row>
    <row r="332" spans="2:9" s="13" customFormat="1" x14ac:dyDescent="0.2">
      <c r="B332" s="16"/>
      <c r="C332" s="16"/>
      <c r="D332" s="18"/>
      <c r="E332" s="18"/>
      <c r="F332" s="18"/>
      <c r="G332" s="166"/>
      <c r="H332" s="166"/>
      <c r="I332" s="166"/>
    </row>
    <row r="333" spans="2:9" s="13" customFormat="1" x14ac:dyDescent="0.2">
      <c r="B333" s="16"/>
      <c r="C333" s="16"/>
      <c r="D333" s="18"/>
      <c r="E333" s="18"/>
      <c r="F333" s="18"/>
      <c r="G333" s="166"/>
      <c r="H333" s="166"/>
      <c r="I333" s="166"/>
    </row>
    <row r="334" spans="2:9" s="13" customFormat="1" x14ac:dyDescent="0.2">
      <c r="B334" s="16"/>
      <c r="C334" s="16"/>
      <c r="D334" s="18"/>
      <c r="E334" s="18"/>
      <c r="F334" s="18"/>
      <c r="G334" s="166"/>
      <c r="H334" s="166"/>
      <c r="I334" s="166"/>
    </row>
    <row r="335" spans="2:9" s="13" customFormat="1" x14ac:dyDescent="0.2">
      <c r="B335" s="16"/>
      <c r="C335" s="16"/>
      <c r="D335" s="18"/>
      <c r="E335" s="18"/>
      <c r="F335" s="18"/>
      <c r="G335" s="166"/>
      <c r="H335" s="166"/>
      <c r="I335" s="166"/>
    </row>
    <row r="336" spans="2:9" s="13" customFormat="1" x14ac:dyDescent="0.2">
      <c r="B336" s="16"/>
      <c r="C336" s="16"/>
      <c r="D336" s="18"/>
      <c r="E336" s="18"/>
      <c r="F336" s="18"/>
      <c r="G336" s="166"/>
      <c r="H336" s="166"/>
      <c r="I336" s="166"/>
    </row>
    <row r="337" spans="2:9" s="13" customFormat="1" x14ac:dyDescent="0.2">
      <c r="B337" s="16"/>
      <c r="C337" s="16"/>
      <c r="D337" s="18"/>
      <c r="E337" s="18"/>
      <c r="F337" s="18"/>
      <c r="G337" s="166"/>
      <c r="H337" s="166"/>
      <c r="I337" s="166"/>
    </row>
    <row r="338" spans="2:9" s="13" customFormat="1" x14ac:dyDescent="0.2">
      <c r="B338" s="16"/>
      <c r="C338" s="16"/>
      <c r="D338" s="18"/>
      <c r="E338" s="18"/>
      <c r="F338" s="18"/>
      <c r="G338" s="166"/>
      <c r="H338" s="166"/>
      <c r="I338" s="166"/>
    </row>
    <row r="339" spans="2:9" s="13" customFormat="1" x14ac:dyDescent="0.2">
      <c r="B339" s="16"/>
      <c r="C339" s="16"/>
      <c r="D339" s="18"/>
      <c r="E339" s="18"/>
      <c r="F339" s="18"/>
      <c r="G339" s="166"/>
      <c r="H339" s="166"/>
      <c r="I339" s="166"/>
    </row>
    <row r="340" spans="2:9" s="13" customFormat="1" x14ac:dyDescent="0.2">
      <c r="B340" s="16"/>
      <c r="C340" s="16"/>
      <c r="D340" s="18"/>
      <c r="E340" s="18"/>
      <c r="F340" s="18"/>
      <c r="G340" s="166"/>
      <c r="H340" s="166"/>
      <c r="I340" s="166"/>
    </row>
    <row r="341" spans="2:9" s="13" customFormat="1" x14ac:dyDescent="0.2">
      <c r="B341" s="16"/>
      <c r="C341" s="16"/>
      <c r="D341" s="18"/>
      <c r="E341" s="18"/>
      <c r="F341" s="18"/>
      <c r="G341" s="166"/>
      <c r="H341" s="166"/>
      <c r="I341" s="166"/>
    </row>
    <row r="342" spans="2:9" s="13" customFormat="1" x14ac:dyDescent="0.2">
      <c r="B342" s="16"/>
      <c r="C342" s="16"/>
      <c r="D342" s="18"/>
      <c r="E342" s="18"/>
      <c r="F342" s="18"/>
      <c r="G342" s="166"/>
      <c r="H342" s="166"/>
      <c r="I342" s="166"/>
    </row>
    <row r="343" spans="2:9" s="13" customFormat="1" x14ac:dyDescent="0.2">
      <c r="B343" s="16"/>
      <c r="C343" s="16"/>
      <c r="D343" s="18"/>
      <c r="E343" s="18"/>
      <c r="F343" s="18"/>
      <c r="G343" s="166"/>
      <c r="H343" s="166"/>
      <c r="I343" s="166"/>
    </row>
    <row r="344" spans="2:9" s="13" customFormat="1" x14ac:dyDescent="0.2">
      <c r="B344" s="16"/>
      <c r="C344" s="16"/>
      <c r="D344" s="18"/>
      <c r="E344" s="18"/>
      <c r="F344" s="18"/>
      <c r="G344" s="166"/>
      <c r="H344" s="166"/>
      <c r="I344" s="166"/>
    </row>
    <row r="345" spans="2:9" s="13" customFormat="1" x14ac:dyDescent="0.2">
      <c r="B345" s="16"/>
      <c r="C345" s="16"/>
      <c r="D345" s="18"/>
      <c r="E345" s="18"/>
      <c r="F345" s="18"/>
      <c r="G345" s="166"/>
      <c r="H345" s="166"/>
      <c r="I345" s="166"/>
    </row>
    <row r="346" spans="2:9" s="13" customFormat="1" x14ac:dyDescent="0.2">
      <c r="B346" s="16"/>
      <c r="C346" s="16"/>
      <c r="D346" s="18"/>
      <c r="E346" s="18"/>
      <c r="F346" s="18"/>
      <c r="G346" s="166"/>
      <c r="H346" s="166"/>
      <c r="I346" s="166"/>
    </row>
    <row r="347" spans="2:9" s="13" customFormat="1" x14ac:dyDescent="0.2">
      <c r="B347" s="16"/>
      <c r="C347" s="16"/>
      <c r="D347" s="18"/>
      <c r="E347" s="18"/>
      <c r="F347" s="18"/>
      <c r="G347" s="166"/>
      <c r="H347" s="166"/>
      <c r="I347" s="166"/>
    </row>
    <row r="348" spans="2:9" s="13" customFormat="1" x14ac:dyDescent="0.2">
      <c r="B348" s="16"/>
      <c r="C348" s="16"/>
      <c r="D348" s="18"/>
      <c r="E348" s="18"/>
      <c r="F348" s="18"/>
      <c r="G348" s="166"/>
      <c r="H348" s="166"/>
      <c r="I348" s="166"/>
    </row>
    <row r="349" spans="2:9" s="13" customFormat="1" x14ac:dyDescent="0.2">
      <c r="B349" s="16"/>
      <c r="C349" s="16"/>
      <c r="D349" s="18"/>
      <c r="E349" s="18"/>
      <c r="F349" s="18"/>
      <c r="G349" s="166"/>
      <c r="H349" s="166"/>
      <c r="I349" s="166"/>
    </row>
    <row r="350" spans="2:9" s="13" customFormat="1" x14ac:dyDescent="0.2">
      <c r="B350" s="16"/>
      <c r="C350" s="16"/>
      <c r="D350" s="18"/>
      <c r="E350" s="18"/>
      <c r="F350" s="18"/>
      <c r="G350" s="166"/>
      <c r="H350" s="166"/>
      <c r="I350" s="166"/>
    </row>
    <row r="351" spans="2:9" s="13" customFormat="1" x14ac:dyDescent="0.2">
      <c r="B351" s="16"/>
      <c r="C351" s="16"/>
      <c r="D351" s="18"/>
      <c r="E351" s="18"/>
      <c r="F351" s="18"/>
      <c r="G351" s="166"/>
      <c r="H351" s="166"/>
      <c r="I351" s="166"/>
    </row>
    <row r="352" spans="2:9" s="13" customFormat="1" x14ac:dyDescent="0.2">
      <c r="B352" s="16"/>
      <c r="C352" s="16"/>
      <c r="D352" s="18"/>
      <c r="E352" s="18"/>
      <c r="F352" s="18"/>
      <c r="G352" s="166"/>
      <c r="H352" s="166"/>
      <c r="I352" s="166"/>
    </row>
    <row r="353" spans="2:9" s="13" customFormat="1" x14ac:dyDescent="0.2">
      <c r="B353" s="16"/>
      <c r="C353" s="16"/>
      <c r="D353" s="18"/>
      <c r="E353" s="18"/>
      <c r="F353" s="18"/>
      <c r="G353" s="166"/>
      <c r="H353" s="166"/>
      <c r="I353" s="166"/>
    </row>
    <row r="354" spans="2:9" s="13" customFormat="1" x14ac:dyDescent="0.2">
      <c r="B354" s="16"/>
      <c r="C354" s="16"/>
      <c r="D354" s="18"/>
      <c r="E354" s="18"/>
      <c r="F354" s="18"/>
      <c r="G354" s="166"/>
      <c r="H354" s="166"/>
      <c r="I354" s="166"/>
    </row>
    <row r="355" spans="2:9" s="13" customFormat="1" x14ac:dyDescent="0.2">
      <c r="B355" s="16"/>
      <c r="C355" s="16"/>
      <c r="D355" s="18"/>
      <c r="E355" s="18"/>
      <c r="F355" s="18"/>
      <c r="G355" s="166"/>
      <c r="H355" s="166"/>
      <c r="I355" s="166"/>
    </row>
    <row r="356" spans="2:9" s="13" customFormat="1" x14ac:dyDescent="0.2">
      <c r="B356" s="16"/>
      <c r="C356" s="16"/>
      <c r="D356" s="18"/>
      <c r="E356" s="18"/>
      <c r="F356" s="18"/>
      <c r="G356" s="166"/>
      <c r="H356" s="166"/>
      <c r="I356" s="166"/>
    </row>
    <row r="357" spans="2:9" s="13" customFormat="1" x14ac:dyDescent="0.2">
      <c r="B357" s="16"/>
      <c r="C357" s="16"/>
      <c r="D357" s="18"/>
      <c r="E357" s="18"/>
      <c r="F357" s="18"/>
      <c r="G357" s="166"/>
      <c r="H357" s="166"/>
      <c r="I357" s="166"/>
    </row>
    <row r="358" spans="2:9" s="13" customFormat="1" x14ac:dyDescent="0.2">
      <c r="B358" s="16"/>
      <c r="C358" s="16"/>
      <c r="D358" s="18"/>
      <c r="E358" s="18"/>
      <c r="F358" s="18"/>
      <c r="G358" s="166"/>
      <c r="H358" s="166"/>
      <c r="I358" s="166"/>
    </row>
    <row r="359" spans="2:9" s="13" customFormat="1" x14ac:dyDescent="0.2">
      <c r="B359" s="16"/>
      <c r="C359" s="16"/>
      <c r="D359" s="18"/>
      <c r="E359" s="18"/>
      <c r="F359" s="18"/>
      <c r="G359" s="166"/>
      <c r="H359" s="166"/>
      <c r="I359" s="166"/>
    </row>
    <row r="360" spans="2:9" s="13" customFormat="1" x14ac:dyDescent="0.2">
      <c r="B360" s="16"/>
      <c r="C360" s="16"/>
      <c r="D360" s="18"/>
      <c r="E360" s="18"/>
      <c r="F360" s="18"/>
      <c r="G360" s="166"/>
      <c r="H360" s="166"/>
      <c r="I360" s="166"/>
    </row>
    <row r="361" spans="2:9" s="13" customFormat="1" x14ac:dyDescent="0.2">
      <c r="B361" s="16"/>
      <c r="C361" s="16"/>
      <c r="D361" s="18"/>
      <c r="E361" s="18"/>
      <c r="F361" s="18"/>
      <c r="G361" s="166"/>
      <c r="H361" s="166"/>
      <c r="I361" s="166"/>
    </row>
    <row r="362" spans="2:9" s="13" customFormat="1" x14ac:dyDescent="0.2">
      <c r="B362" s="16"/>
      <c r="C362" s="16"/>
      <c r="D362" s="18"/>
      <c r="E362" s="18"/>
      <c r="F362" s="18"/>
      <c r="G362" s="166"/>
      <c r="H362" s="166"/>
      <c r="I362" s="166"/>
    </row>
    <row r="363" spans="2:9" s="13" customFormat="1" x14ac:dyDescent="0.2">
      <c r="B363" s="16"/>
      <c r="C363" s="16"/>
      <c r="D363" s="18"/>
      <c r="E363" s="18"/>
      <c r="F363" s="18"/>
      <c r="G363" s="166"/>
      <c r="H363" s="166"/>
      <c r="I363" s="166"/>
    </row>
    <row r="364" spans="2:9" s="13" customFormat="1" x14ac:dyDescent="0.2">
      <c r="B364" s="16"/>
      <c r="C364" s="16"/>
      <c r="D364" s="18"/>
      <c r="E364" s="18"/>
      <c r="F364" s="18"/>
      <c r="G364" s="166"/>
      <c r="H364" s="166"/>
      <c r="I364" s="166"/>
    </row>
    <row r="365" spans="2:9" s="13" customFormat="1" x14ac:dyDescent="0.2">
      <c r="B365" s="16"/>
      <c r="C365" s="16"/>
      <c r="D365" s="18"/>
      <c r="E365" s="18"/>
      <c r="F365" s="18"/>
      <c r="G365" s="166"/>
      <c r="H365" s="166"/>
      <c r="I365" s="166"/>
    </row>
    <row r="366" spans="2:9" s="13" customFormat="1" x14ac:dyDescent="0.2">
      <c r="B366" s="16"/>
      <c r="C366" s="16"/>
      <c r="D366" s="18"/>
      <c r="E366" s="18"/>
      <c r="F366" s="18"/>
      <c r="G366" s="166"/>
      <c r="H366" s="166"/>
      <c r="I366" s="166"/>
    </row>
    <row r="367" spans="2:9" s="13" customFormat="1" x14ac:dyDescent="0.2">
      <c r="B367" s="16"/>
      <c r="C367" s="16"/>
      <c r="D367" s="18"/>
      <c r="E367" s="18"/>
      <c r="F367" s="18"/>
      <c r="G367" s="166"/>
      <c r="H367" s="166"/>
      <c r="I367" s="166"/>
    </row>
    <row r="368" spans="2:9" s="13" customFormat="1" x14ac:dyDescent="0.2">
      <c r="B368" s="16"/>
      <c r="C368" s="16"/>
      <c r="D368" s="18"/>
      <c r="E368" s="18"/>
      <c r="F368" s="18"/>
      <c r="G368" s="166"/>
      <c r="H368" s="166"/>
      <c r="I368" s="166"/>
    </row>
    <row r="369" spans="2:9" s="13" customFormat="1" x14ac:dyDescent="0.2">
      <c r="B369" s="16"/>
      <c r="C369" s="16"/>
      <c r="D369" s="18"/>
      <c r="E369" s="18"/>
      <c r="F369" s="18"/>
      <c r="G369" s="166"/>
      <c r="H369" s="166"/>
      <c r="I369" s="166"/>
    </row>
    <row r="370" spans="2:9" s="13" customFormat="1" x14ac:dyDescent="0.2">
      <c r="B370" s="16"/>
      <c r="C370" s="16"/>
      <c r="D370" s="18"/>
      <c r="E370" s="18"/>
      <c r="F370" s="18"/>
      <c r="G370" s="166"/>
      <c r="H370" s="166"/>
      <c r="I370" s="166"/>
    </row>
    <row r="371" spans="2:9" s="13" customFormat="1" x14ac:dyDescent="0.2">
      <c r="B371" s="16"/>
      <c r="C371" s="16"/>
      <c r="D371" s="18"/>
      <c r="E371" s="18"/>
      <c r="F371" s="18"/>
      <c r="G371" s="166"/>
      <c r="H371" s="166"/>
      <c r="I371" s="166"/>
    </row>
    <row r="372" spans="2:9" s="13" customFormat="1" x14ac:dyDescent="0.2">
      <c r="B372" s="16"/>
      <c r="C372" s="16"/>
      <c r="D372" s="18"/>
      <c r="E372" s="18"/>
      <c r="F372" s="18"/>
      <c r="G372" s="166"/>
      <c r="H372" s="166"/>
      <c r="I372" s="166"/>
    </row>
    <row r="373" spans="2:9" s="13" customFormat="1" x14ac:dyDescent="0.2">
      <c r="B373" s="16"/>
      <c r="C373" s="16"/>
      <c r="D373" s="18"/>
      <c r="E373" s="18"/>
      <c r="F373" s="18"/>
      <c r="G373" s="166"/>
      <c r="H373" s="166"/>
      <c r="I373" s="166"/>
    </row>
    <row r="374" spans="2:9" s="13" customFormat="1" x14ac:dyDescent="0.2">
      <c r="B374" s="16"/>
      <c r="C374" s="16"/>
      <c r="D374" s="18"/>
      <c r="E374" s="18"/>
      <c r="F374" s="18"/>
      <c r="G374" s="166"/>
      <c r="H374" s="166"/>
      <c r="I374" s="166"/>
    </row>
    <row r="375" spans="2:9" s="13" customFormat="1" x14ac:dyDescent="0.2">
      <c r="B375" s="16"/>
      <c r="C375" s="16"/>
      <c r="D375" s="18"/>
      <c r="E375" s="18"/>
      <c r="F375" s="18"/>
      <c r="G375" s="166"/>
      <c r="H375" s="166"/>
      <c r="I375" s="166"/>
    </row>
    <row r="376" spans="2:9" s="13" customFormat="1" x14ac:dyDescent="0.2">
      <c r="B376" s="16"/>
      <c r="C376" s="16"/>
      <c r="D376" s="18"/>
      <c r="E376" s="18"/>
      <c r="F376" s="18"/>
      <c r="G376" s="166"/>
      <c r="H376" s="166"/>
      <c r="I376" s="166"/>
    </row>
    <row r="377" spans="2:9" s="13" customFormat="1" x14ac:dyDescent="0.2">
      <c r="B377" s="16"/>
      <c r="C377" s="16"/>
      <c r="D377" s="18"/>
      <c r="E377" s="18"/>
      <c r="F377" s="18"/>
      <c r="G377" s="166"/>
      <c r="H377" s="166"/>
      <c r="I377" s="166"/>
    </row>
    <row r="378" spans="2:9" s="13" customFormat="1" x14ac:dyDescent="0.2">
      <c r="B378" s="16"/>
      <c r="C378" s="16"/>
      <c r="D378" s="18"/>
      <c r="E378" s="18"/>
      <c r="F378" s="18"/>
      <c r="G378" s="166"/>
      <c r="H378" s="166"/>
      <c r="I378" s="166"/>
    </row>
    <row r="379" spans="2:9" s="13" customFormat="1" x14ac:dyDescent="0.2">
      <c r="B379" s="16"/>
      <c r="C379" s="16"/>
      <c r="D379" s="18"/>
      <c r="E379" s="18"/>
      <c r="F379" s="18"/>
      <c r="G379" s="166"/>
      <c r="H379" s="166"/>
      <c r="I379" s="166"/>
    </row>
    <row r="380" spans="2:9" s="13" customFormat="1" x14ac:dyDescent="0.2">
      <c r="B380" s="16"/>
      <c r="C380" s="16"/>
      <c r="D380" s="18"/>
      <c r="E380" s="18"/>
      <c r="F380" s="18"/>
      <c r="G380" s="166"/>
      <c r="H380" s="166"/>
      <c r="I380" s="166"/>
    </row>
    <row r="381" spans="2:9" s="13" customFormat="1" x14ac:dyDescent="0.2">
      <c r="B381" s="16"/>
      <c r="C381" s="16"/>
      <c r="D381" s="18"/>
      <c r="E381" s="18"/>
      <c r="F381" s="18"/>
      <c r="G381" s="166"/>
      <c r="H381" s="166"/>
      <c r="I381" s="166"/>
    </row>
    <row r="382" spans="2:9" s="13" customFormat="1" x14ac:dyDescent="0.2">
      <c r="B382" s="16"/>
      <c r="C382" s="16"/>
      <c r="D382" s="18"/>
      <c r="E382" s="18"/>
      <c r="F382" s="18"/>
      <c r="G382" s="166"/>
      <c r="H382" s="166"/>
      <c r="I382" s="166"/>
    </row>
    <row r="383" spans="2:9" s="13" customFormat="1" x14ac:dyDescent="0.2">
      <c r="B383" s="16"/>
      <c r="C383" s="16"/>
      <c r="D383" s="18"/>
      <c r="E383" s="18"/>
      <c r="F383" s="18"/>
      <c r="G383" s="166"/>
      <c r="H383" s="166"/>
      <c r="I383" s="166"/>
    </row>
    <row r="384" spans="2:9" s="13" customFormat="1" x14ac:dyDescent="0.2">
      <c r="B384" s="16"/>
      <c r="C384" s="16"/>
      <c r="D384" s="18"/>
      <c r="E384" s="18"/>
      <c r="F384" s="18"/>
      <c r="G384" s="166"/>
      <c r="H384" s="166"/>
      <c r="I384" s="166"/>
    </row>
    <row r="385" spans="2:9" s="13" customFormat="1" x14ac:dyDescent="0.2">
      <c r="B385" s="16"/>
      <c r="C385" s="16"/>
      <c r="D385" s="18"/>
      <c r="E385" s="18"/>
      <c r="F385" s="18"/>
      <c r="G385" s="166"/>
      <c r="H385" s="166"/>
      <c r="I385" s="166"/>
    </row>
    <row r="386" spans="2:9" s="13" customFormat="1" x14ac:dyDescent="0.2">
      <c r="B386" s="16"/>
      <c r="C386" s="16"/>
      <c r="D386" s="18"/>
      <c r="E386" s="18"/>
      <c r="F386" s="18"/>
      <c r="G386" s="166"/>
      <c r="H386" s="166"/>
      <c r="I386" s="166"/>
    </row>
    <row r="387" spans="2:9" s="13" customFormat="1" x14ac:dyDescent="0.2">
      <c r="B387" s="16"/>
      <c r="C387" s="16"/>
      <c r="D387" s="18"/>
      <c r="E387" s="18"/>
      <c r="F387" s="18"/>
      <c r="G387" s="166"/>
      <c r="H387" s="166"/>
      <c r="I387" s="166"/>
    </row>
    <row r="388" spans="2:9" s="13" customFormat="1" x14ac:dyDescent="0.2">
      <c r="B388" s="16"/>
      <c r="C388" s="16"/>
      <c r="D388" s="18"/>
      <c r="E388" s="18"/>
      <c r="F388" s="18"/>
      <c r="G388" s="166"/>
      <c r="H388" s="166"/>
      <c r="I388" s="166"/>
    </row>
    <row r="389" spans="2:9" s="13" customFormat="1" x14ac:dyDescent="0.2">
      <c r="B389" s="16"/>
      <c r="C389" s="16"/>
      <c r="D389" s="18"/>
      <c r="E389" s="18"/>
      <c r="F389" s="18"/>
      <c r="G389" s="166"/>
      <c r="H389" s="166"/>
      <c r="I389" s="166"/>
    </row>
    <row r="390" spans="2:9" s="13" customFormat="1" x14ac:dyDescent="0.2">
      <c r="B390" s="16"/>
      <c r="C390" s="16"/>
      <c r="D390" s="18"/>
      <c r="E390" s="18"/>
      <c r="F390" s="18"/>
      <c r="G390" s="166"/>
      <c r="H390" s="166"/>
      <c r="I390" s="166"/>
    </row>
    <row r="391" spans="2:9" s="13" customFormat="1" x14ac:dyDescent="0.2">
      <c r="B391" s="16"/>
      <c r="C391" s="16"/>
      <c r="D391" s="18"/>
      <c r="E391" s="18"/>
      <c r="F391" s="18"/>
      <c r="G391" s="166"/>
      <c r="H391" s="166"/>
      <c r="I391" s="166"/>
    </row>
    <row r="392" spans="2:9" s="13" customFormat="1" x14ac:dyDescent="0.2">
      <c r="B392" s="16"/>
      <c r="C392" s="16"/>
      <c r="D392" s="18"/>
      <c r="E392" s="18"/>
      <c r="F392" s="18"/>
      <c r="G392" s="166"/>
      <c r="H392" s="166"/>
      <c r="I392" s="166"/>
    </row>
    <row r="393" spans="2:9" s="13" customFormat="1" x14ac:dyDescent="0.2">
      <c r="B393" s="16"/>
      <c r="C393" s="16"/>
      <c r="D393" s="18"/>
      <c r="E393" s="18"/>
      <c r="F393" s="18"/>
      <c r="G393" s="166"/>
      <c r="H393" s="166"/>
      <c r="I393" s="166"/>
    </row>
    <row r="394" spans="2:9" s="13" customFormat="1" x14ac:dyDescent="0.2">
      <c r="B394" s="16"/>
      <c r="C394" s="16"/>
      <c r="D394" s="18"/>
      <c r="E394" s="18"/>
      <c r="F394" s="18"/>
      <c r="G394" s="166"/>
      <c r="H394" s="166"/>
      <c r="I394" s="166"/>
    </row>
    <row r="395" spans="2:9" s="13" customFormat="1" x14ac:dyDescent="0.2">
      <c r="B395" s="16"/>
      <c r="C395" s="16"/>
      <c r="D395" s="18"/>
      <c r="E395" s="18"/>
      <c r="F395" s="18"/>
      <c r="G395" s="166"/>
      <c r="H395" s="166"/>
      <c r="I395" s="166"/>
    </row>
    <row r="396" spans="2:9" s="13" customFormat="1" x14ac:dyDescent="0.2">
      <c r="B396" s="16"/>
      <c r="C396" s="16"/>
      <c r="D396" s="18"/>
      <c r="E396" s="18"/>
      <c r="F396" s="18"/>
      <c r="G396" s="166"/>
      <c r="H396" s="166"/>
      <c r="I396" s="166"/>
    </row>
    <row r="397" spans="2:9" s="13" customFormat="1" x14ac:dyDescent="0.2">
      <c r="B397" s="16"/>
      <c r="C397" s="16"/>
      <c r="D397" s="18"/>
      <c r="E397" s="18"/>
      <c r="F397" s="18"/>
      <c r="G397" s="166"/>
      <c r="H397" s="166"/>
      <c r="I397" s="166"/>
    </row>
    <row r="398" spans="2:9" s="13" customFormat="1" x14ac:dyDescent="0.2">
      <c r="B398" s="16"/>
      <c r="C398" s="16"/>
      <c r="D398" s="18"/>
      <c r="E398" s="18"/>
      <c r="F398" s="18"/>
      <c r="G398" s="166"/>
      <c r="H398" s="166"/>
      <c r="I398" s="166"/>
    </row>
    <row r="399" spans="2:9" s="13" customFormat="1" x14ac:dyDescent="0.2">
      <c r="B399" s="16"/>
      <c r="C399" s="16"/>
      <c r="D399" s="18"/>
      <c r="E399" s="18"/>
      <c r="F399" s="18"/>
      <c r="G399" s="166"/>
      <c r="H399" s="166"/>
      <c r="I399" s="166"/>
    </row>
    <row r="400" spans="2:9" s="13" customFormat="1" x14ac:dyDescent="0.2">
      <c r="B400" s="16"/>
      <c r="C400" s="16"/>
      <c r="D400" s="18"/>
      <c r="E400" s="18"/>
      <c r="F400" s="18"/>
      <c r="G400" s="166"/>
      <c r="H400" s="166"/>
      <c r="I400" s="166"/>
    </row>
    <row r="401" spans="2:9" s="13" customFormat="1" x14ac:dyDescent="0.2">
      <c r="B401" s="16"/>
      <c r="C401" s="16"/>
      <c r="D401" s="18"/>
      <c r="E401" s="18"/>
      <c r="F401" s="18"/>
      <c r="G401" s="166"/>
      <c r="H401" s="166"/>
      <c r="I401" s="166"/>
    </row>
    <row r="402" spans="2:9" s="13" customFormat="1" x14ac:dyDescent="0.2">
      <c r="B402" s="16"/>
      <c r="C402" s="16"/>
      <c r="D402" s="18"/>
      <c r="E402" s="18"/>
      <c r="F402" s="18"/>
      <c r="G402" s="166"/>
      <c r="H402" s="166"/>
      <c r="I402" s="166"/>
    </row>
    <row r="403" spans="2:9" s="13" customFormat="1" x14ac:dyDescent="0.2">
      <c r="B403" s="16"/>
      <c r="C403" s="16"/>
      <c r="D403" s="18"/>
      <c r="E403" s="18"/>
      <c r="F403" s="18"/>
      <c r="G403" s="166"/>
      <c r="H403" s="166"/>
      <c r="I403" s="166"/>
    </row>
    <row r="404" spans="2:9" s="13" customFormat="1" x14ac:dyDescent="0.2">
      <c r="B404" s="16"/>
      <c r="C404" s="16"/>
      <c r="D404" s="18"/>
      <c r="E404" s="18"/>
      <c r="F404" s="18"/>
      <c r="G404" s="166"/>
      <c r="H404" s="166"/>
      <c r="I404" s="166"/>
    </row>
    <row r="405" spans="2:9" s="13" customFormat="1" x14ac:dyDescent="0.2">
      <c r="B405" s="16"/>
      <c r="C405" s="16"/>
      <c r="D405" s="18"/>
      <c r="E405" s="18"/>
      <c r="F405" s="18"/>
      <c r="G405" s="166"/>
      <c r="H405" s="166"/>
      <c r="I405" s="166"/>
    </row>
    <row r="406" spans="2:9" s="13" customFormat="1" x14ac:dyDescent="0.2">
      <c r="B406" s="16"/>
      <c r="C406" s="16"/>
      <c r="D406" s="18"/>
      <c r="E406" s="18"/>
      <c r="F406" s="18"/>
      <c r="G406" s="166"/>
      <c r="H406" s="166"/>
      <c r="I406" s="166"/>
    </row>
    <row r="407" spans="2:9" s="13" customFormat="1" x14ac:dyDescent="0.2">
      <c r="B407" s="16"/>
      <c r="C407" s="16"/>
      <c r="D407" s="18"/>
      <c r="E407" s="18"/>
      <c r="F407" s="18"/>
      <c r="G407" s="166"/>
      <c r="H407" s="166"/>
      <c r="I407" s="166"/>
    </row>
    <row r="408" spans="2:9" s="13" customFormat="1" x14ac:dyDescent="0.2">
      <c r="B408" s="16"/>
      <c r="C408" s="16"/>
      <c r="D408" s="18"/>
      <c r="E408" s="18"/>
      <c r="F408" s="18"/>
      <c r="G408" s="166"/>
      <c r="H408" s="166"/>
      <c r="I408" s="166"/>
    </row>
    <row r="409" spans="2:9" s="13" customFormat="1" x14ac:dyDescent="0.2">
      <c r="B409" s="16"/>
      <c r="C409" s="16"/>
      <c r="D409" s="18"/>
      <c r="E409" s="18"/>
      <c r="F409" s="18"/>
      <c r="G409" s="166"/>
      <c r="H409" s="166"/>
      <c r="I409" s="166"/>
    </row>
    <row r="410" spans="2:9" s="13" customFormat="1" x14ac:dyDescent="0.2">
      <c r="B410" s="16"/>
      <c r="C410" s="16"/>
      <c r="D410" s="18"/>
      <c r="E410" s="18"/>
      <c r="F410" s="18"/>
      <c r="G410" s="166"/>
      <c r="H410" s="166"/>
      <c r="I410" s="166"/>
    </row>
    <row r="411" spans="2:9" s="13" customFormat="1" x14ac:dyDescent="0.2">
      <c r="B411" s="16"/>
      <c r="C411" s="16"/>
      <c r="D411" s="18"/>
      <c r="E411" s="18"/>
      <c r="F411" s="18"/>
      <c r="G411" s="166"/>
      <c r="H411" s="166"/>
      <c r="I411" s="166"/>
    </row>
    <row r="412" spans="2:9" s="13" customFormat="1" x14ac:dyDescent="0.2">
      <c r="B412" s="16"/>
      <c r="C412" s="16"/>
      <c r="D412" s="18"/>
      <c r="E412" s="18"/>
      <c r="F412" s="18"/>
      <c r="G412" s="166"/>
      <c r="H412" s="166"/>
      <c r="I412" s="166"/>
    </row>
    <row r="413" spans="2:9" s="13" customFormat="1" x14ac:dyDescent="0.2">
      <c r="B413" s="16"/>
      <c r="C413" s="16"/>
      <c r="D413" s="18"/>
      <c r="E413" s="18"/>
      <c r="F413" s="18"/>
      <c r="G413" s="166"/>
      <c r="H413" s="166"/>
      <c r="I413" s="166"/>
    </row>
    <row r="414" spans="2:9" s="13" customFormat="1" x14ac:dyDescent="0.2">
      <c r="B414" s="16"/>
      <c r="C414" s="16"/>
      <c r="D414" s="18"/>
      <c r="E414" s="18"/>
      <c r="F414" s="18"/>
      <c r="G414" s="166"/>
      <c r="H414" s="166"/>
      <c r="I414" s="166"/>
    </row>
    <row r="415" spans="2:9" s="13" customFormat="1" x14ac:dyDescent="0.2">
      <c r="B415" s="16"/>
      <c r="C415" s="16"/>
      <c r="D415" s="18"/>
      <c r="E415" s="18"/>
      <c r="F415" s="18"/>
      <c r="G415" s="166"/>
      <c r="H415" s="166"/>
      <c r="I415" s="166"/>
    </row>
    <row r="416" spans="2:9" s="13" customFormat="1" x14ac:dyDescent="0.2">
      <c r="B416" s="16"/>
      <c r="C416" s="16"/>
      <c r="D416" s="18"/>
      <c r="E416" s="18"/>
      <c r="F416" s="18"/>
      <c r="G416" s="166"/>
      <c r="H416" s="166"/>
      <c r="I416" s="166"/>
    </row>
    <row r="417" spans="2:9" s="13" customFormat="1" x14ac:dyDescent="0.2">
      <c r="B417" s="16"/>
      <c r="C417" s="16"/>
      <c r="D417" s="18"/>
      <c r="E417" s="18"/>
      <c r="F417" s="18"/>
      <c r="G417" s="166"/>
      <c r="H417" s="166"/>
      <c r="I417" s="166"/>
    </row>
    <row r="418" spans="2:9" s="13" customFormat="1" x14ac:dyDescent="0.2">
      <c r="B418" s="16"/>
      <c r="C418" s="16"/>
      <c r="D418" s="18"/>
      <c r="E418" s="18"/>
      <c r="F418" s="18"/>
      <c r="G418" s="166"/>
      <c r="H418" s="166"/>
      <c r="I418" s="166"/>
    </row>
    <row r="419" spans="2:9" s="13" customFormat="1" x14ac:dyDescent="0.2">
      <c r="B419" s="16"/>
      <c r="C419" s="16"/>
      <c r="D419" s="18"/>
      <c r="E419" s="18"/>
      <c r="F419" s="18"/>
      <c r="G419" s="166"/>
      <c r="H419" s="166"/>
      <c r="I419" s="166"/>
    </row>
    <row r="420" spans="2:9" s="13" customFormat="1" x14ac:dyDescent="0.2">
      <c r="B420" s="16"/>
      <c r="C420" s="16"/>
      <c r="D420" s="18"/>
      <c r="E420" s="18"/>
      <c r="F420" s="18"/>
      <c r="G420" s="166"/>
      <c r="H420" s="166"/>
      <c r="I420" s="166"/>
    </row>
    <row r="421" spans="2:9" s="13" customFormat="1" x14ac:dyDescent="0.2">
      <c r="B421" s="16"/>
      <c r="C421" s="16"/>
      <c r="D421" s="18"/>
      <c r="E421" s="18"/>
      <c r="F421" s="18"/>
      <c r="G421" s="166"/>
      <c r="H421" s="166"/>
      <c r="I421" s="166"/>
    </row>
    <row r="422" spans="2:9" s="13" customFormat="1" x14ac:dyDescent="0.2">
      <c r="B422" s="16"/>
      <c r="C422" s="16"/>
      <c r="D422" s="18"/>
      <c r="E422" s="18"/>
      <c r="F422" s="18"/>
      <c r="G422" s="166"/>
      <c r="H422" s="166"/>
      <c r="I422" s="166"/>
    </row>
    <row r="423" spans="2:9" s="13" customFormat="1" x14ac:dyDescent="0.2">
      <c r="B423" s="16"/>
      <c r="C423" s="16"/>
      <c r="D423" s="18"/>
      <c r="E423" s="18"/>
      <c r="F423" s="18"/>
      <c r="G423" s="166"/>
      <c r="H423" s="166"/>
      <c r="I423" s="166"/>
    </row>
    <row r="424" spans="2:9" s="13" customFormat="1" x14ac:dyDescent="0.2">
      <c r="B424" s="16"/>
      <c r="C424" s="16"/>
      <c r="D424" s="18"/>
      <c r="E424" s="18"/>
      <c r="F424" s="18"/>
      <c r="G424" s="166"/>
      <c r="H424" s="166"/>
      <c r="I424" s="166"/>
    </row>
    <row r="425" spans="2:9" s="13" customFormat="1" x14ac:dyDescent="0.2">
      <c r="B425" s="16"/>
      <c r="C425" s="16"/>
      <c r="D425" s="18"/>
      <c r="E425" s="18"/>
      <c r="F425" s="18"/>
      <c r="G425" s="166"/>
      <c r="H425" s="166"/>
      <c r="I425" s="166"/>
    </row>
    <row r="426" spans="2:9" s="13" customFormat="1" x14ac:dyDescent="0.2">
      <c r="B426" s="16"/>
      <c r="C426" s="16"/>
      <c r="D426" s="18"/>
      <c r="E426" s="18"/>
      <c r="F426" s="18"/>
      <c r="G426" s="166"/>
      <c r="H426" s="166"/>
      <c r="I426" s="166"/>
    </row>
    <row r="427" spans="2:9" s="13" customFormat="1" x14ac:dyDescent="0.2">
      <c r="B427" s="16"/>
      <c r="C427" s="16"/>
      <c r="D427" s="18"/>
      <c r="E427" s="18"/>
      <c r="F427" s="18"/>
      <c r="G427" s="166"/>
      <c r="H427" s="166"/>
      <c r="I427" s="166"/>
    </row>
    <row r="428" spans="2:9" s="13" customFormat="1" x14ac:dyDescent="0.2">
      <c r="B428" s="16"/>
      <c r="C428" s="16"/>
      <c r="D428" s="18"/>
      <c r="E428" s="18"/>
      <c r="F428" s="18"/>
      <c r="G428" s="166"/>
      <c r="H428" s="166"/>
      <c r="I428" s="166"/>
    </row>
    <row r="429" spans="2:9" s="13" customFormat="1" x14ac:dyDescent="0.2">
      <c r="B429" s="16"/>
      <c r="C429" s="16"/>
      <c r="D429" s="18"/>
      <c r="E429" s="18"/>
      <c r="F429" s="18"/>
      <c r="G429" s="166"/>
      <c r="H429" s="166"/>
      <c r="I429" s="166"/>
    </row>
    <row r="430" spans="2:9" s="13" customFormat="1" x14ac:dyDescent="0.2">
      <c r="B430" s="16"/>
      <c r="C430" s="16"/>
      <c r="D430" s="18"/>
      <c r="E430" s="18"/>
      <c r="F430" s="18"/>
      <c r="G430" s="166"/>
      <c r="H430" s="166"/>
      <c r="I430" s="166"/>
    </row>
    <row r="431" spans="2:9" s="13" customFormat="1" x14ac:dyDescent="0.2">
      <c r="B431" s="16"/>
      <c r="C431" s="16"/>
      <c r="D431" s="18"/>
      <c r="E431" s="18"/>
      <c r="F431" s="18"/>
      <c r="G431" s="166"/>
      <c r="H431" s="166"/>
      <c r="I431" s="166"/>
    </row>
    <row r="432" spans="2:9" s="13" customFormat="1" x14ac:dyDescent="0.2">
      <c r="B432" s="16"/>
      <c r="C432" s="16"/>
      <c r="D432" s="18"/>
      <c r="E432" s="18"/>
      <c r="F432" s="18"/>
      <c r="G432" s="166"/>
      <c r="H432" s="166"/>
      <c r="I432" s="166"/>
    </row>
    <row r="433" spans="2:9" s="13" customFormat="1" x14ac:dyDescent="0.2">
      <c r="B433" s="16"/>
      <c r="C433" s="16"/>
      <c r="D433" s="18"/>
      <c r="E433" s="18"/>
      <c r="F433" s="18"/>
      <c r="G433" s="166"/>
      <c r="H433" s="166"/>
      <c r="I433" s="166"/>
    </row>
    <row r="434" spans="2:9" s="13" customFormat="1" x14ac:dyDescent="0.2">
      <c r="B434" s="16"/>
      <c r="C434" s="16"/>
      <c r="D434" s="18"/>
      <c r="E434" s="18"/>
      <c r="F434" s="18"/>
      <c r="G434" s="166"/>
      <c r="H434" s="166"/>
      <c r="I434" s="166"/>
    </row>
    <row r="435" spans="2:9" s="13" customFormat="1" x14ac:dyDescent="0.2">
      <c r="B435" s="16"/>
      <c r="C435" s="16"/>
      <c r="D435" s="18"/>
      <c r="E435" s="18"/>
      <c r="F435" s="18"/>
      <c r="G435" s="166"/>
      <c r="H435" s="166"/>
      <c r="I435" s="166"/>
    </row>
    <row r="436" spans="2:9" s="13" customFormat="1" x14ac:dyDescent="0.2">
      <c r="B436" s="16"/>
      <c r="C436" s="16"/>
      <c r="D436" s="18"/>
      <c r="E436" s="18"/>
      <c r="F436" s="18"/>
      <c r="G436" s="166"/>
      <c r="H436" s="166"/>
      <c r="I436" s="166"/>
    </row>
    <row r="437" spans="2:9" s="13" customFormat="1" x14ac:dyDescent="0.2">
      <c r="B437" s="16"/>
      <c r="C437" s="16"/>
      <c r="D437" s="18"/>
      <c r="E437" s="18"/>
      <c r="F437" s="18"/>
      <c r="G437" s="166"/>
      <c r="H437" s="166"/>
      <c r="I437" s="166"/>
    </row>
    <row r="438" spans="2:9" s="13" customFormat="1" x14ac:dyDescent="0.2">
      <c r="B438" s="16"/>
      <c r="C438" s="16"/>
      <c r="D438" s="18"/>
      <c r="E438" s="18"/>
      <c r="F438" s="18"/>
      <c r="G438" s="166"/>
      <c r="H438" s="166"/>
      <c r="I438" s="166"/>
    </row>
    <row r="439" spans="2:9" s="13" customFormat="1" x14ac:dyDescent="0.2">
      <c r="B439" s="16"/>
      <c r="C439" s="16"/>
      <c r="D439" s="18"/>
      <c r="E439" s="18"/>
      <c r="F439" s="18"/>
      <c r="G439" s="166"/>
      <c r="H439" s="166"/>
      <c r="I439" s="166"/>
    </row>
    <row r="440" spans="2:9" s="13" customFormat="1" x14ac:dyDescent="0.2">
      <c r="B440" s="16"/>
      <c r="C440" s="16"/>
      <c r="D440" s="18"/>
      <c r="E440" s="18"/>
      <c r="F440" s="18"/>
      <c r="G440" s="166"/>
      <c r="H440" s="166"/>
      <c r="I440" s="166"/>
    </row>
    <row r="441" spans="2:9" s="13" customFormat="1" x14ac:dyDescent="0.2">
      <c r="B441" s="16"/>
      <c r="C441" s="16"/>
      <c r="D441" s="18"/>
      <c r="E441" s="18"/>
      <c r="F441" s="18"/>
      <c r="G441" s="166"/>
      <c r="H441" s="166"/>
      <c r="I441" s="166"/>
    </row>
    <row r="442" spans="2:9" s="13" customFormat="1" x14ac:dyDescent="0.2">
      <c r="B442" s="16"/>
      <c r="C442" s="16"/>
      <c r="D442" s="18"/>
      <c r="E442" s="18"/>
      <c r="F442" s="18"/>
      <c r="G442" s="166"/>
      <c r="H442" s="166"/>
      <c r="I442" s="166"/>
    </row>
    <row r="443" spans="2:9" s="13" customFormat="1" x14ac:dyDescent="0.2">
      <c r="B443" s="16"/>
      <c r="C443" s="16"/>
      <c r="D443" s="18"/>
      <c r="E443" s="18"/>
      <c r="F443" s="18"/>
      <c r="G443" s="166"/>
      <c r="H443" s="166"/>
      <c r="I443" s="166"/>
    </row>
    <row r="444" spans="2:9" s="13" customFormat="1" x14ac:dyDescent="0.2">
      <c r="B444" s="16"/>
      <c r="C444" s="16"/>
      <c r="D444" s="18"/>
      <c r="E444" s="18"/>
      <c r="F444" s="18"/>
      <c r="G444" s="166"/>
      <c r="H444" s="166"/>
      <c r="I444" s="166"/>
    </row>
    <row r="445" spans="2:9" s="13" customFormat="1" x14ac:dyDescent="0.2">
      <c r="B445" s="16"/>
      <c r="C445" s="16"/>
      <c r="D445" s="18"/>
      <c r="E445" s="18"/>
      <c r="F445" s="18"/>
      <c r="G445" s="166"/>
      <c r="H445" s="166"/>
      <c r="I445" s="166"/>
    </row>
    <row r="446" spans="2:9" s="13" customFormat="1" x14ac:dyDescent="0.2">
      <c r="B446" s="16"/>
      <c r="C446" s="16"/>
      <c r="D446" s="18"/>
      <c r="E446" s="18"/>
      <c r="F446" s="18"/>
      <c r="G446" s="166"/>
      <c r="H446" s="166"/>
      <c r="I446" s="166"/>
    </row>
    <row r="447" spans="2:9" s="13" customFormat="1" x14ac:dyDescent="0.2">
      <c r="B447" s="16"/>
      <c r="C447" s="16"/>
      <c r="D447" s="18"/>
      <c r="E447" s="18"/>
      <c r="F447" s="18"/>
      <c r="G447" s="166"/>
      <c r="H447" s="166"/>
      <c r="I447" s="166"/>
    </row>
    <row r="448" spans="2:9" s="13" customFormat="1" x14ac:dyDescent="0.2">
      <c r="B448" s="16"/>
      <c r="C448" s="16"/>
      <c r="D448" s="18"/>
      <c r="E448" s="18"/>
      <c r="F448" s="18"/>
      <c r="G448" s="166"/>
      <c r="H448" s="166"/>
      <c r="I448" s="166"/>
    </row>
    <row r="449" spans="2:9" s="13" customFormat="1" x14ac:dyDescent="0.2">
      <c r="B449" s="16"/>
      <c r="C449" s="16"/>
      <c r="D449" s="18"/>
      <c r="E449" s="18"/>
      <c r="F449" s="18"/>
      <c r="G449" s="166"/>
      <c r="H449" s="166"/>
      <c r="I449" s="166"/>
    </row>
    <row r="450" spans="2:9" s="13" customFormat="1" x14ac:dyDescent="0.2">
      <c r="B450" s="16"/>
      <c r="C450" s="16"/>
      <c r="D450" s="18"/>
      <c r="E450" s="18"/>
      <c r="F450" s="18"/>
      <c r="G450" s="166"/>
      <c r="H450" s="166"/>
      <c r="I450" s="166"/>
    </row>
    <row r="451" spans="2:9" s="13" customFormat="1" x14ac:dyDescent="0.2">
      <c r="B451" s="16"/>
      <c r="C451" s="16"/>
      <c r="D451" s="18"/>
      <c r="E451" s="18"/>
      <c r="F451" s="18"/>
      <c r="G451" s="166"/>
      <c r="H451" s="166"/>
      <c r="I451" s="166"/>
    </row>
    <row r="452" spans="2:9" s="13" customFormat="1" x14ac:dyDescent="0.2">
      <c r="B452" s="16"/>
      <c r="C452" s="16"/>
      <c r="D452" s="18"/>
      <c r="E452" s="18"/>
      <c r="F452" s="18"/>
      <c r="G452" s="166"/>
      <c r="H452" s="166"/>
      <c r="I452" s="166"/>
    </row>
    <row r="453" spans="2:9" s="13" customFormat="1" x14ac:dyDescent="0.2">
      <c r="B453" s="16"/>
      <c r="C453" s="16"/>
      <c r="D453" s="18"/>
      <c r="E453" s="18"/>
      <c r="F453" s="18"/>
      <c r="G453" s="166"/>
      <c r="H453" s="166"/>
      <c r="I453" s="166"/>
    </row>
    <row r="454" spans="2:9" s="13" customFormat="1" x14ac:dyDescent="0.2">
      <c r="B454" s="16"/>
      <c r="C454" s="16"/>
      <c r="D454" s="18"/>
      <c r="E454" s="18"/>
      <c r="F454" s="18"/>
      <c r="G454" s="166"/>
      <c r="H454" s="166"/>
      <c r="I454" s="166"/>
    </row>
    <row r="455" spans="2:9" s="13" customFormat="1" x14ac:dyDescent="0.2">
      <c r="B455" s="16"/>
      <c r="C455" s="16"/>
      <c r="D455" s="18"/>
      <c r="E455" s="18"/>
      <c r="F455" s="18"/>
      <c r="G455" s="166"/>
      <c r="H455" s="166"/>
      <c r="I455" s="166"/>
    </row>
    <row r="456" spans="2:9" s="13" customFormat="1" x14ac:dyDescent="0.2">
      <c r="B456" s="16"/>
      <c r="C456" s="16"/>
      <c r="D456" s="18"/>
      <c r="E456" s="18"/>
      <c r="F456" s="18"/>
      <c r="G456" s="166"/>
      <c r="H456" s="166"/>
      <c r="I456" s="166"/>
    </row>
    <row r="457" spans="2:9" s="13" customFormat="1" x14ac:dyDescent="0.2">
      <c r="B457" s="16"/>
      <c r="C457" s="16"/>
      <c r="D457" s="18"/>
      <c r="E457" s="18"/>
      <c r="F457" s="18"/>
      <c r="G457" s="166"/>
      <c r="H457" s="166"/>
      <c r="I457" s="166"/>
    </row>
    <row r="458" spans="2:9" s="13" customFormat="1" x14ac:dyDescent="0.2">
      <c r="B458" s="16"/>
      <c r="C458" s="16"/>
      <c r="D458" s="18"/>
      <c r="E458" s="18"/>
      <c r="F458" s="18"/>
      <c r="G458" s="166"/>
      <c r="H458" s="166"/>
      <c r="I458" s="166"/>
    </row>
    <row r="459" spans="2:9" s="13" customFormat="1" x14ac:dyDescent="0.2">
      <c r="B459" s="16"/>
      <c r="C459" s="16"/>
      <c r="D459" s="18"/>
      <c r="E459" s="18"/>
      <c r="F459" s="18"/>
      <c r="G459" s="166"/>
      <c r="H459" s="166"/>
      <c r="I459" s="166"/>
    </row>
    <row r="460" spans="2:9" s="13" customFormat="1" x14ac:dyDescent="0.2">
      <c r="B460" s="16"/>
      <c r="C460" s="16"/>
      <c r="D460" s="18"/>
      <c r="E460" s="18"/>
      <c r="F460" s="18"/>
      <c r="G460" s="166"/>
      <c r="H460" s="166"/>
      <c r="I460" s="166"/>
    </row>
    <row r="461" spans="2:9" s="13" customFormat="1" x14ac:dyDescent="0.2">
      <c r="B461" s="16"/>
      <c r="C461" s="16"/>
      <c r="D461" s="18"/>
      <c r="E461" s="18"/>
      <c r="F461" s="18"/>
      <c r="G461" s="166"/>
      <c r="H461" s="166"/>
      <c r="I461" s="166"/>
    </row>
    <row r="462" spans="2:9" s="13" customFormat="1" x14ac:dyDescent="0.2">
      <c r="B462" s="16"/>
      <c r="C462" s="16"/>
      <c r="D462" s="18"/>
      <c r="E462" s="18"/>
      <c r="F462" s="18"/>
      <c r="G462" s="166"/>
      <c r="H462" s="166"/>
      <c r="I462" s="166"/>
    </row>
    <row r="463" spans="2:9" s="13" customFormat="1" x14ac:dyDescent="0.2">
      <c r="B463" s="16"/>
      <c r="C463" s="16"/>
      <c r="D463" s="18"/>
      <c r="E463" s="18"/>
      <c r="F463" s="18"/>
      <c r="G463" s="166"/>
      <c r="H463" s="166"/>
      <c r="I463" s="166"/>
    </row>
    <row r="464" spans="2:9" s="13" customFormat="1" x14ac:dyDescent="0.2">
      <c r="B464" s="16"/>
      <c r="C464" s="16"/>
      <c r="D464" s="18"/>
      <c r="E464" s="18"/>
      <c r="F464" s="18"/>
      <c r="G464" s="166"/>
      <c r="H464" s="166"/>
      <c r="I464" s="166"/>
    </row>
    <row r="465" spans="2:9" s="13" customFormat="1" x14ac:dyDescent="0.2">
      <c r="B465" s="16"/>
      <c r="C465" s="16"/>
      <c r="D465" s="18"/>
      <c r="E465" s="18"/>
      <c r="F465" s="18"/>
      <c r="G465" s="166"/>
      <c r="H465" s="166"/>
      <c r="I465" s="166"/>
    </row>
    <row r="466" spans="2:9" s="13" customFormat="1" x14ac:dyDescent="0.2">
      <c r="B466" s="16"/>
      <c r="C466" s="16"/>
      <c r="D466" s="18"/>
      <c r="E466" s="18"/>
      <c r="F466" s="18"/>
      <c r="G466" s="166"/>
      <c r="H466" s="166"/>
      <c r="I466" s="166"/>
    </row>
    <row r="467" spans="2:9" s="13" customFormat="1" x14ac:dyDescent="0.2">
      <c r="B467" s="16"/>
      <c r="C467" s="16"/>
      <c r="D467" s="18"/>
      <c r="E467" s="18"/>
      <c r="F467" s="18"/>
      <c r="G467" s="166"/>
      <c r="H467" s="166"/>
      <c r="I467" s="166"/>
    </row>
    <row r="468" spans="2:9" s="13" customFormat="1" x14ac:dyDescent="0.2">
      <c r="B468" s="16"/>
      <c r="C468" s="16"/>
      <c r="D468" s="18"/>
      <c r="E468" s="18"/>
      <c r="F468" s="18"/>
      <c r="G468" s="166"/>
      <c r="H468" s="166"/>
      <c r="I468" s="166"/>
    </row>
    <row r="469" spans="2:9" s="13" customFormat="1" x14ac:dyDescent="0.2">
      <c r="B469" s="16"/>
      <c r="C469" s="16"/>
      <c r="D469" s="18"/>
      <c r="E469" s="18"/>
      <c r="F469" s="18"/>
      <c r="G469" s="166"/>
      <c r="H469" s="166"/>
      <c r="I469" s="166"/>
    </row>
    <row r="470" spans="2:9" s="13" customFormat="1" x14ac:dyDescent="0.2">
      <c r="B470" s="16"/>
      <c r="C470" s="16"/>
      <c r="D470" s="18"/>
      <c r="E470" s="18"/>
      <c r="F470" s="18"/>
      <c r="G470" s="166"/>
      <c r="H470" s="166"/>
      <c r="I470" s="166"/>
    </row>
    <row r="471" spans="2:9" s="13" customFormat="1" x14ac:dyDescent="0.2">
      <c r="B471" s="16"/>
      <c r="C471" s="16"/>
      <c r="D471" s="18"/>
      <c r="E471" s="18"/>
      <c r="F471" s="18"/>
      <c r="G471" s="166"/>
      <c r="H471" s="166"/>
      <c r="I471" s="166"/>
    </row>
    <row r="472" spans="2:9" s="13" customFormat="1" x14ac:dyDescent="0.2">
      <c r="B472" s="16"/>
      <c r="C472" s="16"/>
      <c r="D472" s="18"/>
      <c r="E472" s="18"/>
      <c r="F472" s="18"/>
      <c r="G472" s="166"/>
      <c r="H472" s="166"/>
      <c r="I472" s="166"/>
    </row>
    <row r="473" spans="2:9" s="13" customFormat="1" x14ac:dyDescent="0.2">
      <c r="B473" s="16"/>
      <c r="C473" s="16"/>
      <c r="D473" s="18"/>
      <c r="E473" s="18"/>
      <c r="F473" s="18"/>
      <c r="G473" s="166"/>
      <c r="H473" s="166"/>
      <c r="I473" s="166"/>
    </row>
    <row r="474" spans="2:9" s="13" customFormat="1" x14ac:dyDescent="0.2">
      <c r="B474" s="16"/>
      <c r="C474" s="16"/>
      <c r="D474" s="18"/>
      <c r="E474" s="18"/>
      <c r="F474" s="18"/>
      <c r="G474" s="166"/>
      <c r="H474" s="166"/>
      <c r="I474" s="166"/>
    </row>
    <row r="475" spans="2:9" s="13" customFormat="1" x14ac:dyDescent="0.2">
      <c r="B475" s="16"/>
      <c r="C475" s="16"/>
      <c r="D475" s="18"/>
      <c r="E475" s="16"/>
      <c r="F475" s="16"/>
      <c r="G475" s="166"/>
      <c r="H475" s="166"/>
      <c r="I475" s="166"/>
    </row>
    <row r="476" spans="2:9" s="13" customFormat="1" x14ac:dyDescent="0.2">
      <c r="B476" s="16"/>
      <c r="C476" s="16"/>
      <c r="D476" s="16"/>
      <c r="E476" s="16"/>
      <c r="F476" s="16"/>
      <c r="G476" s="16"/>
      <c r="H476" s="16"/>
      <c r="I476" s="16"/>
    </row>
    <row r="477" spans="2:9" s="13" customFormat="1" x14ac:dyDescent="0.2">
      <c r="B477" s="16"/>
      <c r="C477" s="16"/>
      <c r="D477" s="16"/>
      <c r="E477" s="16"/>
      <c r="F477" s="16"/>
      <c r="G477" s="16"/>
      <c r="H477" s="16"/>
      <c r="I477" s="16"/>
    </row>
    <row r="478" spans="2:9" s="13" customFormat="1" x14ac:dyDescent="0.2">
      <c r="B478" s="16"/>
      <c r="C478" s="16"/>
      <c r="D478" s="16"/>
      <c r="E478" s="16"/>
      <c r="F478" s="16"/>
      <c r="G478" s="16"/>
      <c r="H478" s="16"/>
      <c r="I478" s="16"/>
    </row>
    <row r="479" spans="2:9" s="13" customFormat="1" x14ac:dyDescent="0.2">
      <c r="B479" s="16"/>
      <c r="C479" s="16"/>
      <c r="D479" s="16"/>
      <c r="E479" s="16"/>
      <c r="F479" s="16"/>
      <c r="G479" s="16"/>
      <c r="H479" s="16"/>
      <c r="I479" s="16"/>
    </row>
    <row r="480" spans="2:9" s="13" customFormat="1" x14ac:dyDescent="0.2">
      <c r="B480" s="16"/>
      <c r="C480" s="16"/>
      <c r="D480" s="16"/>
      <c r="E480" s="16"/>
      <c r="F480" s="16"/>
      <c r="G480" s="16"/>
      <c r="H480" s="16"/>
      <c r="I480" s="16"/>
    </row>
    <row r="481" spans="2:9" s="13" customFormat="1" x14ac:dyDescent="0.2">
      <c r="B481" s="16"/>
      <c r="C481" s="16"/>
      <c r="D481" s="16"/>
      <c r="E481" s="16"/>
      <c r="F481" s="16"/>
      <c r="G481" s="16"/>
      <c r="H481" s="16"/>
      <c r="I481" s="16"/>
    </row>
    <row r="482" spans="2:9" s="13" customFormat="1" x14ac:dyDescent="0.2">
      <c r="B482" s="16"/>
      <c r="C482" s="16"/>
      <c r="D482" s="16"/>
      <c r="E482" s="16"/>
      <c r="F482" s="16"/>
      <c r="G482" s="16"/>
      <c r="H482" s="16"/>
      <c r="I482" s="16"/>
    </row>
    <row r="483" spans="2:9" s="13" customFormat="1" x14ac:dyDescent="0.2">
      <c r="B483" s="16"/>
      <c r="C483" s="16"/>
      <c r="D483" s="16"/>
      <c r="E483" s="16"/>
      <c r="F483" s="16"/>
      <c r="G483" s="16"/>
      <c r="H483" s="16"/>
      <c r="I483" s="16"/>
    </row>
    <row r="484" spans="2:9" s="13" customFormat="1" x14ac:dyDescent="0.2">
      <c r="B484" s="16"/>
      <c r="C484" s="16"/>
      <c r="D484" s="16"/>
      <c r="E484" s="16"/>
      <c r="F484" s="16"/>
      <c r="G484" s="16"/>
      <c r="H484" s="16"/>
      <c r="I484" s="16"/>
    </row>
    <row r="485" spans="2:9" s="13" customFormat="1" x14ac:dyDescent="0.2">
      <c r="B485" s="16"/>
      <c r="C485" s="16"/>
      <c r="D485" s="16"/>
      <c r="E485" s="16"/>
      <c r="F485" s="16"/>
      <c r="G485" s="16"/>
      <c r="H485" s="16"/>
      <c r="I485" s="16"/>
    </row>
    <row r="486" spans="2:9" s="13" customFormat="1" x14ac:dyDescent="0.2">
      <c r="B486" s="16"/>
      <c r="C486" s="16"/>
      <c r="D486" s="16"/>
      <c r="E486" s="16"/>
      <c r="F486" s="16"/>
      <c r="G486" s="16"/>
      <c r="H486" s="16"/>
      <c r="I486" s="16"/>
    </row>
    <row r="487" spans="2:9" s="13" customFormat="1" x14ac:dyDescent="0.2">
      <c r="B487" s="16"/>
      <c r="C487" s="16"/>
      <c r="D487" s="16"/>
      <c r="E487" s="16"/>
      <c r="F487" s="16"/>
      <c r="G487" s="16"/>
      <c r="H487" s="16"/>
      <c r="I487" s="16"/>
    </row>
    <row r="488" spans="2:9" s="13" customFormat="1" x14ac:dyDescent="0.2">
      <c r="B488" s="16"/>
      <c r="C488" s="16"/>
      <c r="D488" s="16"/>
      <c r="E488" s="16"/>
      <c r="F488" s="16"/>
      <c r="G488" s="16"/>
      <c r="H488" s="16"/>
      <c r="I488" s="16"/>
    </row>
    <row r="489" spans="2:9" s="13" customFormat="1" x14ac:dyDescent="0.2">
      <c r="B489" s="16"/>
      <c r="C489" s="16"/>
      <c r="D489" s="16"/>
      <c r="E489" s="16"/>
      <c r="F489" s="16"/>
      <c r="G489" s="16"/>
      <c r="H489" s="16"/>
      <c r="I489" s="16"/>
    </row>
    <row r="490" spans="2:9" s="13" customFormat="1" x14ac:dyDescent="0.2">
      <c r="B490" s="16"/>
      <c r="C490" s="16"/>
      <c r="D490" s="16"/>
      <c r="E490" s="16"/>
      <c r="F490" s="16"/>
      <c r="G490" s="16"/>
      <c r="H490" s="16"/>
      <c r="I490" s="16"/>
    </row>
    <row r="491" spans="2:9" s="13" customFormat="1" x14ac:dyDescent="0.2">
      <c r="B491" s="16"/>
      <c r="C491" s="16"/>
      <c r="D491" s="16"/>
      <c r="E491" s="16"/>
      <c r="F491" s="16"/>
      <c r="G491" s="16"/>
      <c r="H491" s="16"/>
      <c r="I491" s="16"/>
    </row>
    <row r="492" spans="2:9" s="13" customFormat="1" x14ac:dyDescent="0.2">
      <c r="B492" s="16"/>
      <c r="C492" s="16"/>
      <c r="D492" s="16"/>
      <c r="E492" s="16"/>
      <c r="F492" s="16"/>
      <c r="G492" s="16"/>
      <c r="H492" s="16"/>
      <c r="I492" s="16"/>
    </row>
    <row r="493" spans="2:9" s="13" customFormat="1" x14ac:dyDescent="0.2">
      <c r="B493" s="16"/>
      <c r="C493" s="16"/>
      <c r="D493" s="16"/>
      <c r="E493" s="16"/>
      <c r="F493" s="16"/>
      <c r="G493" s="16"/>
      <c r="H493" s="16"/>
      <c r="I493" s="16"/>
    </row>
    <row r="494" spans="2:9" s="13" customFormat="1" x14ac:dyDescent="0.2">
      <c r="B494" s="16"/>
      <c r="C494" s="16"/>
      <c r="D494" s="16"/>
      <c r="E494" s="16"/>
      <c r="F494" s="16"/>
      <c r="G494" s="16"/>
      <c r="H494" s="16"/>
      <c r="I494" s="16"/>
    </row>
    <row r="495" spans="2:9" s="13" customFormat="1" x14ac:dyDescent="0.2">
      <c r="B495" s="16"/>
      <c r="C495" s="16"/>
      <c r="D495" s="16"/>
      <c r="E495" s="16"/>
      <c r="F495" s="16"/>
      <c r="G495" s="16"/>
      <c r="H495" s="16"/>
      <c r="I495" s="16"/>
    </row>
    <row r="496" spans="2:9" s="13" customFormat="1" x14ac:dyDescent="0.2">
      <c r="B496" s="16"/>
      <c r="C496" s="16"/>
      <c r="D496" s="16"/>
      <c r="E496" s="16"/>
      <c r="F496" s="16"/>
      <c r="G496" s="16"/>
      <c r="H496" s="16"/>
      <c r="I496" s="16"/>
    </row>
    <row r="497" spans="2:9" s="13" customFormat="1" x14ac:dyDescent="0.2">
      <c r="B497" s="16"/>
      <c r="C497" s="16"/>
      <c r="D497" s="16"/>
      <c r="E497" s="16"/>
      <c r="F497" s="16"/>
      <c r="G497" s="16"/>
      <c r="H497" s="16"/>
      <c r="I497" s="16"/>
    </row>
    <row r="498" spans="2:9" s="13" customFormat="1" x14ac:dyDescent="0.2">
      <c r="B498" s="16"/>
      <c r="C498" s="16"/>
      <c r="D498" s="16"/>
      <c r="E498" s="16"/>
      <c r="F498" s="16"/>
      <c r="G498" s="16"/>
      <c r="H498" s="16"/>
      <c r="I498" s="16"/>
    </row>
    <row r="499" spans="2:9" s="13" customFormat="1" x14ac:dyDescent="0.2">
      <c r="B499" s="16"/>
      <c r="C499" s="16"/>
      <c r="D499" s="16"/>
      <c r="E499" s="16"/>
      <c r="F499" s="16"/>
      <c r="G499" s="16"/>
      <c r="H499" s="16"/>
      <c r="I499" s="16"/>
    </row>
    <row r="500" spans="2:9" s="13" customFormat="1" x14ac:dyDescent="0.2">
      <c r="B500" s="16"/>
      <c r="C500" s="16"/>
      <c r="D500" s="16"/>
      <c r="E500" s="16"/>
      <c r="F500" s="16"/>
      <c r="G500" s="16"/>
      <c r="H500" s="16"/>
      <c r="I500" s="16"/>
    </row>
    <row r="501" spans="2:9" s="13" customFormat="1" x14ac:dyDescent="0.2">
      <c r="B501" s="16"/>
      <c r="C501" s="16"/>
      <c r="D501" s="16"/>
      <c r="E501" s="16"/>
      <c r="F501" s="16"/>
      <c r="G501" s="16"/>
      <c r="H501" s="16"/>
      <c r="I501" s="16"/>
    </row>
    <row r="502" spans="2:9" s="13" customFormat="1" x14ac:dyDescent="0.2">
      <c r="B502" s="16"/>
      <c r="C502" s="16"/>
      <c r="D502" s="16"/>
      <c r="E502" s="16"/>
      <c r="F502" s="16"/>
      <c r="G502" s="16"/>
      <c r="H502" s="16"/>
      <c r="I502" s="16"/>
    </row>
    <row r="503" spans="2:9" s="13" customFormat="1" x14ac:dyDescent="0.2">
      <c r="B503" s="16"/>
      <c r="C503" s="16"/>
      <c r="D503" s="16"/>
      <c r="E503" s="16"/>
      <c r="F503" s="16"/>
      <c r="G503" s="16"/>
      <c r="H503" s="16"/>
      <c r="I503" s="16"/>
    </row>
    <row r="504" spans="2:9" s="13" customFormat="1" x14ac:dyDescent="0.2">
      <c r="B504" s="16"/>
      <c r="C504" s="16"/>
      <c r="D504" s="16"/>
      <c r="E504" s="16"/>
      <c r="F504" s="16"/>
      <c r="G504" s="16"/>
      <c r="H504" s="16"/>
      <c r="I504" s="16"/>
    </row>
    <row r="505" spans="2:9" s="13" customFormat="1" x14ac:dyDescent="0.2">
      <c r="B505" s="16"/>
      <c r="C505" s="16"/>
      <c r="D505" s="16"/>
      <c r="E505" s="16"/>
      <c r="F505" s="16"/>
      <c r="G505" s="16"/>
      <c r="H505" s="16"/>
      <c r="I505" s="16"/>
    </row>
    <row r="506" spans="2:9" s="13" customFormat="1" x14ac:dyDescent="0.2">
      <c r="B506" s="16"/>
      <c r="C506" s="16"/>
      <c r="D506" s="16"/>
      <c r="E506" s="16"/>
      <c r="F506" s="16"/>
      <c r="G506" s="16"/>
      <c r="H506" s="16"/>
      <c r="I506" s="16"/>
    </row>
    <row r="507" spans="2:9" s="13" customFormat="1" x14ac:dyDescent="0.2">
      <c r="B507" s="16"/>
      <c r="C507" s="16"/>
      <c r="D507" s="16"/>
      <c r="E507" s="16"/>
      <c r="F507" s="16"/>
      <c r="G507" s="16"/>
      <c r="H507" s="16"/>
      <c r="I507" s="16"/>
    </row>
    <row r="508" spans="2:9" s="13" customFormat="1" x14ac:dyDescent="0.2">
      <c r="B508" s="16"/>
      <c r="C508" s="16"/>
      <c r="D508" s="16"/>
      <c r="E508" s="16"/>
      <c r="F508" s="16"/>
      <c r="G508" s="16"/>
      <c r="H508" s="16"/>
      <c r="I508" s="16"/>
    </row>
    <row r="509" spans="2:9" s="13" customFormat="1" x14ac:dyDescent="0.2">
      <c r="B509" s="16"/>
      <c r="C509" s="16"/>
      <c r="D509" s="16"/>
      <c r="E509" s="16"/>
      <c r="F509" s="16"/>
      <c r="G509" s="16"/>
      <c r="H509" s="16"/>
      <c r="I509" s="16"/>
    </row>
    <row r="510" spans="2:9" s="13" customFormat="1" x14ac:dyDescent="0.2">
      <c r="B510" s="16"/>
      <c r="C510" s="16"/>
      <c r="D510" s="16"/>
      <c r="E510" s="16"/>
      <c r="F510" s="16"/>
      <c r="G510" s="16"/>
      <c r="H510" s="16"/>
      <c r="I510" s="16"/>
    </row>
    <row r="511" spans="2:9" s="13" customFormat="1" x14ac:dyDescent="0.2">
      <c r="B511" s="16"/>
      <c r="C511" s="16"/>
      <c r="D511" s="16"/>
      <c r="E511" s="16"/>
      <c r="F511" s="16"/>
      <c r="G511" s="16"/>
      <c r="H511" s="16"/>
      <c r="I511" s="16"/>
    </row>
    <row r="512" spans="2:9" s="13" customFormat="1" x14ac:dyDescent="0.2">
      <c r="B512" s="16"/>
      <c r="C512" s="16"/>
      <c r="D512" s="16"/>
      <c r="E512" s="16"/>
      <c r="F512" s="16"/>
      <c r="G512" s="16"/>
      <c r="H512" s="16"/>
      <c r="I512" s="16"/>
    </row>
    <row r="513" spans="2:9" s="13" customFormat="1" x14ac:dyDescent="0.2">
      <c r="B513" s="16"/>
      <c r="C513" s="16"/>
      <c r="D513" s="16"/>
      <c r="E513" s="16"/>
      <c r="F513" s="16"/>
      <c r="G513" s="16"/>
      <c r="H513" s="16"/>
      <c r="I513" s="16"/>
    </row>
    <row r="514" spans="2:9" s="13" customFormat="1" x14ac:dyDescent="0.2">
      <c r="B514" s="16"/>
      <c r="C514" s="16"/>
      <c r="D514" s="16"/>
      <c r="E514" s="16"/>
      <c r="F514" s="16"/>
      <c r="G514" s="16"/>
      <c r="H514" s="16"/>
      <c r="I514" s="16"/>
    </row>
    <row r="515" spans="2:9" s="13" customFormat="1" x14ac:dyDescent="0.2">
      <c r="B515" s="16"/>
      <c r="C515" s="16"/>
      <c r="D515" s="16"/>
      <c r="E515" s="16"/>
      <c r="F515" s="16"/>
      <c r="G515" s="16"/>
      <c r="H515" s="16"/>
      <c r="I515" s="16"/>
    </row>
    <row r="516" spans="2:9" s="13" customFormat="1" x14ac:dyDescent="0.2">
      <c r="B516" s="16"/>
      <c r="C516" s="16"/>
      <c r="D516" s="16"/>
      <c r="E516" s="16"/>
      <c r="F516" s="16"/>
      <c r="G516" s="16"/>
      <c r="H516" s="16"/>
      <c r="I516" s="16"/>
    </row>
    <row r="517" spans="2:9" s="13" customFormat="1" x14ac:dyDescent="0.2">
      <c r="B517" s="16"/>
      <c r="C517" s="16"/>
      <c r="D517" s="16"/>
      <c r="E517" s="16"/>
      <c r="F517" s="16"/>
      <c r="G517" s="16"/>
      <c r="H517" s="16"/>
      <c r="I517" s="16"/>
    </row>
    <row r="518" spans="2:9" s="13" customFormat="1" x14ac:dyDescent="0.2">
      <c r="B518" s="16"/>
      <c r="C518" s="16"/>
      <c r="D518" s="16"/>
      <c r="E518" s="16"/>
      <c r="F518" s="16"/>
      <c r="G518" s="16"/>
      <c r="H518" s="16"/>
      <c r="I518" s="16"/>
    </row>
    <row r="519" spans="2:9" s="13" customFormat="1" x14ac:dyDescent="0.2">
      <c r="B519" s="16"/>
      <c r="C519" s="16"/>
      <c r="D519" s="16"/>
      <c r="E519" s="16"/>
      <c r="F519" s="16"/>
      <c r="G519" s="16"/>
      <c r="H519" s="16"/>
      <c r="I519" s="16"/>
    </row>
    <row r="520" spans="2:9" s="13" customFormat="1" x14ac:dyDescent="0.2">
      <c r="B520" s="16"/>
      <c r="C520" s="16"/>
      <c r="D520" s="16"/>
      <c r="E520" s="16"/>
      <c r="F520" s="16"/>
      <c r="G520" s="16"/>
      <c r="H520" s="16"/>
      <c r="I520" s="16"/>
    </row>
    <row r="521" spans="2:9" s="13" customFormat="1" x14ac:dyDescent="0.2">
      <c r="B521" s="16"/>
      <c r="C521" s="16"/>
      <c r="D521" s="16"/>
      <c r="E521" s="16"/>
      <c r="F521" s="16"/>
      <c r="G521" s="16"/>
      <c r="H521" s="16"/>
      <c r="I521" s="16"/>
    </row>
    <row r="522" spans="2:9" s="13" customFormat="1" x14ac:dyDescent="0.2">
      <c r="B522" s="16"/>
      <c r="C522" s="16"/>
      <c r="D522" s="16"/>
      <c r="E522" s="16"/>
      <c r="F522" s="16"/>
      <c r="G522" s="16"/>
      <c r="H522" s="16"/>
      <c r="I522" s="16"/>
    </row>
    <row r="523" spans="2:9" s="13" customFormat="1" x14ac:dyDescent="0.2">
      <c r="B523" s="16"/>
      <c r="C523" s="16"/>
      <c r="D523" s="16"/>
      <c r="E523" s="16"/>
      <c r="F523" s="16"/>
      <c r="G523" s="16"/>
      <c r="H523" s="16"/>
      <c r="I523" s="16"/>
    </row>
    <row r="524" spans="2:9" s="13" customFormat="1" x14ac:dyDescent="0.2">
      <c r="B524" s="16"/>
      <c r="C524" s="16"/>
      <c r="D524" s="16"/>
      <c r="E524" s="16"/>
      <c r="F524" s="16"/>
      <c r="G524" s="16"/>
      <c r="H524" s="16"/>
      <c r="I524" s="16"/>
    </row>
    <row r="525" spans="2:9" s="13" customFormat="1" x14ac:dyDescent="0.2">
      <c r="B525" s="16"/>
      <c r="C525" s="16"/>
      <c r="D525" s="16"/>
      <c r="E525" s="16"/>
      <c r="F525" s="16"/>
      <c r="G525" s="16"/>
      <c r="H525" s="16"/>
      <c r="I525" s="16"/>
    </row>
    <row r="526" spans="2:9" s="13" customFormat="1" x14ac:dyDescent="0.2">
      <c r="B526" s="16"/>
      <c r="C526" s="16"/>
      <c r="D526" s="16"/>
      <c r="E526" s="16"/>
      <c r="F526" s="16"/>
      <c r="G526" s="16"/>
      <c r="H526" s="16"/>
      <c r="I526" s="16"/>
    </row>
    <row r="527" spans="2:9" s="13" customFormat="1" x14ac:dyDescent="0.2">
      <c r="B527" s="16"/>
      <c r="C527" s="16"/>
      <c r="D527" s="16"/>
      <c r="E527" s="16"/>
      <c r="F527" s="16"/>
      <c r="G527" s="16"/>
      <c r="H527" s="16"/>
      <c r="I527" s="16"/>
    </row>
    <row r="528" spans="2:9" s="13" customFormat="1" x14ac:dyDescent="0.2">
      <c r="B528" s="16"/>
      <c r="C528" s="16"/>
      <c r="D528" s="16"/>
      <c r="E528" s="16"/>
      <c r="F528" s="16"/>
      <c r="G528" s="16"/>
      <c r="H528" s="16"/>
      <c r="I528" s="16"/>
    </row>
    <row r="529" spans="2:9" s="13" customFormat="1" x14ac:dyDescent="0.2">
      <c r="B529" s="16"/>
      <c r="C529" s="16"/>
      <c r="D529" s="16"/>
      <c r="E529" s="16"/>
      <c r="F529" s="16"/>
      <c r="G529" s="16"/>
      <c r="H529" s="16"/>
      <c r="I529" s="16"/>
    </row>
    <row r="530" spans="2:9" s="13" customFormat="1" x14ac:dyDescent="0.2">
      <c r="B530" s="16"/>
      <c r="C530" s="16"/>
      <c r="D530" s="16"/>
      <c r="E530" s="16"/>
      <c r="F530" s="16"/>
      <c r="G530" s="16"/>
      <c r="H530" s="16"/>
      <c r="I530" s="16"/>
    </row>
    <row r="531" spans="2:9" s="13" customFormat="1" x14ac:dyDescent="0.2">
      <c r="B531" s="16"/>
      <c r="C531" s="16"/>
      <c r="D531" s="16"/>
      <c r="E531" s="16"/>
      <c r="F531" s="16"/>
      <c r="G531" s="16"/>
      <c r="H531" s="16"/>
      <c r="I531" s="16"/>
    </row>
    <row r="532" spans="2:9" s="13" customFormat="1" x14ac:dyDescent="0.2">
      <c r="B532" s="16"/>
      <c r="C532" s="16"/>
      <c r="D532" s="16"/>
      <c r="E532" s="16"/>
      <c r="F532" s="16"/>
      <c r="G532" s="16"/>
      <c r="H532" s="16"/>
      <c r="I532" s="16"/>
    </row>
    <row r="533" spans="2:9" s="13" customFormat="1" x14ac:dyDescent="0.2">
      <c r="B533" s="16"/>
      <c r="C533" s="16"/>
      <c r="D533" s="16"/>
      <c r="E533" s="16"/>
      <c r="F533" s="16"/>
      <c r="G533" s="16"/>
      <c r="H533" s="16"/>
      <c r="I533" s="16"/>
    </row>
    <row r="534" spans="2:9" s="13" customFormat="1" x14ac:dyDescent="0.2">
      <c r="B534" s="16"/>
      <c r="C534" s="16"/>
      <c r="D534" s="16"/>
      <c r="E534" s="16"/>
      <c r="F534" s="16"/>
      <c r="G534" s="16"/>
      <c r="H534" s="16"/>
      <c r="I534" s="16"/>
    </row>
    <row r="535" spans="2:9" s="13" customFormat="1" x14ac:dyDescent="0.2">
      <c r="B535" s="16"/>
      <c r="C535" s="16"/>
      <c r="D535" s="16"/>
      <c r="E535" s="16"/>
      <c r="F535" s="16"/>
      <c r="G535" s="16"/>
      <c r="H535" s="16"/>
      <c r="I535" s="16"/>
    </row>
    <row r="536" spans="2:9" s="13" customFormat="1" x14ac:dyDescent="0.2">
      <c r="B536" s="16"/>
      <c r="C536" s="16"/>
      <c r="D536" s="16"/>
      <c r="E536" s="16"/>
      <c r="F536" s="16"/>
      <c r="G536" s="16"/>
      <c r="H536" s="16"/>
      <c r="I536" s="16"/>
    </row>
    <row r="537" spans="2:9" s="13" customFormat="1" x14ac:dyDescent="0.2">
      <c r="B537" s="16"/>
      <c r="C537" s="16"/>
      <c r="D537" s="16"/>
      <c r="E537" s="16"/>
      <c r="F537" s="16"/>
      <c r="G537" s="16"/>
      <c r="H537" s="16"/>
      <c r="I537" s="16"/>
    </row>
    <row r="538" spans="2:9" s="13" customFormat="1" x14ac:dyDescent="0.2">
      <c r="B538" s="16"/>
      <c r="C538" s="16"/>
      <c r="D538" s="16"/>
      <c r="E538" s="16"/>
      <c r="F538" s="16"/>
      <c r="G538" s="16"/>
      <c r="H538" s="16"/>
      <c r="I538" s="16"/>
    </row>
    <row r="539" spans="2:9" s="13" customFormat="1" x14ac:dyDescent="0.2">
      <c r="B539" s="16"/>
      <c r="C539" s="16"/>
      <c r="D539" s="16"/>
      <c r="E539" s="16"/>
      <c r="F539" s="16"/>
      <c r="G539" s="16"/>
      <c r="H539" s="16"/>
      <c r="I539" s="16"/>
    </row>
    <row r="540" spans="2:9" s="13" customFormat="1" x14ac:dyDescent="0.2">
      <c r="B540" s="16"/>
      <c r="C540" s="16"/>
      <c r="D540" s="16"/>
      <c r="E540" s="16"/>
      <c r="F540" s="16"/>
      <c r="G540" s="16"/>
      <c r="H540" s="16"/>
      <c r="I540" s="16"/>
    </row>
    <row r="541" spans="2:9" s="13" customFormat="1" x14ac:dyDescent="0.2">
      <c r="B541" s="16"/>
      <c r="C541" s="16"/>
      <c r="D541" s="16"/>
      <c r="E541" s="16"/>
      <c r="F541" s="16"/>
      <c r="G541" s="16"/>
      <c r="H541" s="16"/>
      <c r="I541" s="16"/>
    </row>
    <row r="542" spans="2:9" s="13" customFormat="1" x14ac:dyDescent="0.2">
      <c r="B542" s="16"/>
      <c r="C542" s="16"/>
      <c r="D542" s="16"/>
      <c r="E542" s="16"/>
      <c r="F542" s="16"/>
      <c r="G542" s="16"/>
      <c r="H542" s="16"/>
      <c r="I542" s="16"/>
    </row>
    <row r="543" spans="2:9" s="13" customFormat="1" x14ac:dyDescent="0.2">
      <c r="B543" s="16"/>
      <c r="C543" s="16"/>
      <c r="D543" s="16"/>
      <c r="E543" s="16"/>
      <c r="F543" s="16"/>
      <c r="G543" s="16"/>
      <c r="H543" s="16"/>
      <c r="I543" s="16"/>
    </row>
    <row r="544" spans="2:9" s="13" customFormat="1" x14ac:dyDescent="0.2">
      <c r="B544" s="16"/>
      <c r="C544" s="16"/>
      <c r="D544" s="16"/>
      <c r="E544" s="16"/>
      <c r="F544" s="16"/>
      <c r="G544" s="16"/>
      <c r="H544" s="16"/>
      <c r="I544" s="16"/>
    </row>
    <row r="545" spans="2:9" s="13" customFormat="1" x14ac:dyDescent="0.2">
      <c r="B545" s="16"/>
      <c r="C545" s="16"/>
      <c r="D545" s="16"/>
      <c r="E545" s="16"/>
      <c r="F545" s="16"/>
      <c r="G545" s="16"/>
      <c r="H545" s="16"/>
      <c r="I545" s="16"/>
    </row>
    <row r="546" spans="2:9" s="13" customFormat="1" x14ac:dyDescent="0.2">
      <c r="B546" s="16"/>
      <c r="C546" s="16"/>
      <c r="D546" s="16"/>
      <c r="E546" s="16"/>
      <c r="F546" s="16"/>
      <c r="G546" s="16"/>
      <c r="H546" s="16"/>
      <c r="I546" s="16"/>
    </row>
    <row r="547" spans="2:9" s="13" customFormat="1" x14ac:dyDescent="0.2">
      <c r="B547" s="16"/>
      <c r="C547" s="16"/>
      <c r="D547" s="16"/>
      <c r="E547" s="16"/>
      <c r="F547" s="16"/>
      <c r="G547" s="16"/>
      <c r="H547" s="16"/>
      <c r="I547" s="16"/>
    </row>
    <row r="548" spans="2:9" s="13" customFormat="1" x14ac:dyDescent="0.2">
      <c r="B548" s="16"/>
      <c r="C548" s="16"/>
      <c r="D548" s="16"/>
      <c r="E548" s="16"/>
      <c r="F548" s="16"/>
      <c r="G548" s="16"/>
      <c r="H548" s="16"/>
      <c r="I548" s="16"/>
    </row>
    <row r="549" spans="2:9" s="13" customFormat="1" x14ac:dyDescent="0.2">
      <c r="B549" s="16"/>
      <c r="C549" s="16"/>
      <c r="D549" s="16"/>
      <c r="E549" s="16"/>
      <c r="F549" s="16"/>
      <c r="G549" s="16"/>
      <c r="H549" s="16"/>
      <c r="I549" s="16"/>
    </row>
    <row r="550" spans="2:9" s="13" customFormat="1" x14ac:dyDescent="0.2">
      <c r="B550" s="16"/>
      <c r="C550" s="16"/>
      <c r="D550" s="16"/>
      <c r="E550" s="16"/>
      <c r="F550" s="16"/>
      <c r="G550" s="16"/>
      <c r="H550" s="16"/>
      <c r="I550" s="16"/>
    </row>
    <row r="551" spans="2:9" s="13" customFormat="1" x14ac:dyDescent="0.2">
      <c r="B551" s="16"/>
      <c r="C551" s="16"/>
      <c r="D551" s="16"/>
      <c r="E551" s="16"/>
      <c r="F551" s="16"/>
      <c r="G551" s="16"/>
      <c r="H551" s="16"/>
      <c r="I551" s="16"/>
    </row>
    <row r="552" spans="2:9" s="13" customFormat="1" x14ac:dyDescent="0.2">
      <c r="B552" s="16"/>
      <c r="C552" s="16"/>
      <c r="D552" s="16"/>
      <c r="E552" s="16"/>
      <c r="F552" s="16"/>
      <c r="G552" s="16"/>
      <c r="H552" s="16"/>
      <c r="I552" s="16"/>
    </row>
    <row r="553" spans="2:9" s="13" customFormat="1" x14ac:dyDescent="0.2">
      <c r="B553" s="16"/>
      <c r="C553" s="16"/>
      <c r="D553" s="16"/>
      <c r="E553" s="16"/>
      <c r="F553" s="16"/>
      <c r="G553" s="16"/>
      <c r="H553" s="16"/>
      <c r="I553" s="16"/>
    </row>
    <row r="554" spans="2:9" s="13" customFormat="1" x14ac:dyDescent="0.2">
      <c r="B554" s="16"/>
      <c r="C554" s="16"/>
      <c r="D554" s="16"/>
      <c r="E554" s="16"/>
      <c r="F554" s="16"/>
      <c r="G554" s="16"/>
      <c r="H554" s="16"/>
      <c r="I554" s="16"/>
    </row>
    <row r="555" spans="2:9" s="13" customFormat="1" x14ac:dyDescent="0.2">
      <c r="B555" s="16"/>
      <c r="C555" s="16"/>
      <c r="D555" s="16"/>
      <c r="E555" s="16"/>
      <c r="F555" s="16"/>
      <c r="G555" s="16"/>
      <c r="H555" s="16"/>
      <c r="I555" s="16"/>
    </row>
    <row r="556" spans="2:9" s="13" customFormat="1" x14ac:dyDescent="0.2">
      <c r="B556" s="16"/>
      <c r="C556" s="16"/>
      <c r="D556" s="16"/>
      <c r="E556" s="16"/>
      <c r="F556" s="16"/>
      <c r="G556" s="16"/>
      <c r="H556" s="16"/>
      <c r="I556" s="16"/>
    </row>
    <row r="557" spans="2:9" s="13" customFormat="1" x14ac:dyDescent="0.2">
      <c r="B557" s="16"/>
      <c r="C557" s="16"/>
      <c r="D557" s="16"/>
      <c r="E557" s="16"/>
      <c r="F557" s="16"/>
      <c r="G557" s="16"/>
      <c r="H557" s="16"/>
      <c r="I557" s="16"/>
    </row>
    <row r="558" spans="2:9" s="13" customFormat="1" x14ac:dyDescent="0.2">
      <c r="B558" s="16"/>
      <c r="C558" s="16"/>
      <c r="D558" s="16"/>
      <c r="E558" s="16"/>
      <c r="F558" s="16"/>
      <c r="G558" s="16"/>
      <c r="H558" s="16"/>
      <c r="I558" s="16"/>
    </row>
    <row r="559" spans="2:9" s="13" customFormat="1" x14ac:dyDescent="0.2">
      <c r="B559" s="16"/>
      <c r="C559" s="16"/>
      <c r="D559" s="16"/>
      <c r="E559" s="16"/>
      <c r="F559" s="16"/>
      <c r="G559" s="16"/>
      <c r="H559" s="16"/>
      <c r="I559" s="16"/>
    </row>
    <row r="560" spans="2:9" s="13" customFormat="1" x14ac:dyDescent="0.2">
      <c r="B560" s="16"/>
      <c r="C560" s="16"/>
      <c r="D560" s="16"/>
      <c r="E560" s="16"/>
      <c r="F560" s="16"/>
      <c r="G560" s="16"/>
      <c r="H560" s="16"/>
      <c r="I560" s="16"/>
    </row>
    <row r="561" spans="2:9" s="13" customFormat="1" x14ac:dyDescent="0.2">
      <c r="B561" s="16"/>
      <c r="C561" s="16"/>
      <c r="D561" s="16"/>
      <c r="E561" s="16"/>
      <c r="F561" s="16"/>
      <c r="G561" s="16"/>
      <c r="H561" s="16"/>
      <c r="I561" s="16"/>
    </row>
    <row r="562" spans="2:9" s="13" customFormat="1" x14ac:dyDescent="0.2">
      <c r="B562" s="16"/>
      <c r="C562" s="16"/>
      <c r="D562" s="16"/>
      <c r="E562" s="16"/>
      <c r="F562" s="16"/>
      <c r="G562" s="16"/>
      <c r="H562" s="16"/>
      <c r="I562" s="16"/>
    </row>
    <row r="563" spans="2:9" s="13" customFormat="1" x14ac:dyDescent="0.2">
      <c r="B563" s="16"/>
      <c r="C563" s="16"/>
      <c r="D563" s="16"/>
      <c r="E563" s="16"/>
      <c r="F563" s="16"/>
      <c r="G563" s="16"/>
      <c r="H563" s="16"/>
      <c r="I563" s="16"/>
    </row>
    <row r="564" spans="2:9" s="13" customFormat="1" x14ac:dyDescent="0.2">
      <c r="B564" s="16"/>
      <c r="C564" s="16"/>
      <c r="D564" s="16"/>
      <c r="E564" s="16"/>
      <c r="F564" s="16"/>
      <c r="G564" s="16"/>
      <c r="H564" s="16"/>
      <c r="I564" s="16"/>
    </row>
    <row r="565" spans="2:9" s="13" customFormat="1" x14ac:dyDescent="0.2">
      <c r="B565" s="16"/>
      <c r="C565" s="16"/>
      <c r="D565" s="16"/>
      <c r="E565" s="16"/>
      <c r="F565" s="16"/>
      <c r="G565" s="16"/>
      <c r="H565" s="16"/>
      <c r="I565" s="16"/>
    </row>
    <row r="566" spans="2:9" s="13" customFormat="1" x14ac:dyDescent="0.2">
      <c r="B566" s="16"/>
      <c r="C566" s="16"/>
      <c r="D566" s="16"/>
      <c r="E566" s="16"/>
      <c r="F566" s="16"/>
      <c r="G566" s="16"/>
      <c r="H566" s="16"/>
      <c r="I566" s="16"/>
    </row>
    <row r="567" spans="2:9" s="13" customFormat="1" x14ac:dyDescent="0.2">
      <c r="B567" s="16"/>
      <c r="C567" s="16"/>
      <c r="D567" s="16"/>
      <c r="E567" s="16"/>
      <c r="F567" s="16"/>
      <c r="G567" s="16"/>
      <c r="H567" s="16"/>
      <c r="I567" s="16"/>
    </row>
    <row r="568" spans="2:9" s="13" customFormat="1" x14ac:dyDescent="0.2">
      <c r="B568" s="16"/>
      <c r="C568" s="16"/>
      <c r="D568" s="16"/>
      <c r="E568" s="16"/>
      <c r="F568" s="16"/>
      <c r="G568" s="16"/>
      <c r="H568" s="16"/>
      <c r="I568" s="16"/>
    </row>
    <row r="569" spans="2:9" s="13" customFormat="1" x14ac:dyDescent="0.2">
      <c r="B569" s="16"/>
      <c r="C569" s="16"/>
      <c r="D569" s="16"/>
      <c r="E569" s="16"/>
      <c r="F569" s="16"/>
      <c r="G569" s="16"/>
      <c r="H569" s="16"/>
      <c r="I569" s="16"/>
    </row>
    <row r="570" spans="2:9" s="13" customFormat="1" x14ac:dyDescent="0.2">
      <c r="B570" s="16"/>
      <c r="C570" s="16"/>
      <c r="D570" s="16"/>
      <c r="E570" s="16"/>
      <c r="F570" s="16"/>
      <c r="G570" s="16"/>
      <c r="H570" s="16"/>
      <c r="I570" s="16"/>
    </row>
    <row r="571" spans="2:9" s="13" customFormat="1" x14ac:dyDescent="0.2">
      <c r="B571" s="16"/>
      <c r="C571" s="16"/>
      <c r="D571" s="16"/>
      <c r="E571" s="16"/>
      <c r="F571" s="16"/>
      <c r="G571" s="16"/>
      <c r="H571" s="16"/>
      <c r="I571" s="16"/>
    </row>
    <row r="572" spans="2:9" s="13" customFormat="1" x14ac:dyDescent="0.2">
      <c r="B572" s="16"/>
      <c r="C572" s="16"/>
      <c r="D572" s="16"/>
      <c r="E572" s="16"/>
      <c r="F572" s="16"/>
      <c r="G572" s="16"/>
      <c r="H572" s="16"/>
      <c r="I572" s="16"/>
    </row>
    <row r="573" spans="2:9" s="13" customFormat="1" x14ac:dyDescent="0.2">
      <c r="B573" s="16"/>
      <c r="C573" s="16"/>
      <c r="D573" s="16"/>
      <c r="E573" s="16"/>
      <c r="F573" s="16"/>
      <c r="G573" s="16"/>
      <c r="H573" s="16"/>
      <c r="I573" s="16"/>
    </row>
    <row r="574" spans="2:9" s="13" customFormat="1" x14ac:dyDescent="0.2">
      <c r="B574" s="16"/>
      <c r="C574" s="16"/>
      <c r="D574" s="16"/>
      <c r="E574" s="16"/>
      <c r="F574" s="16"/>
      <c r="G574" s="16"/>
      <c r="H574" s="16"/>
      <c r="I574" s="16"/>
    </row>
    <row r="575" spans="2:9" s="13" customFormat="1" x14ac:dyDescent="0.2">
      <c r="B575" s="16"/>
      <c r="C575" s="16"/>
      <c r="D575" s="16"/>
      <c r="E575" s="16"/>
      <c r="F575" s="16"/>
      <c r="G575" s="16"/>
      <c r="H575" s="16"/>
      <c r="I575" s="16"/>
    </row>
    <row r="576" spans="2:9" s="13" customFormat="1" x14ac:dyDescent="0.2">
      <c r="B576" s="16"/>
      <c r="C576" s="16"/>
      <c r="D576" s="16"/>
      <c r="E576" s="16"/>
      <c r="F576" s="16"/>
      <c r="G576" s="16"/>
      <c r="H576" s="16"/>
      <c r="I576" s="16"/>
    </row>
    <row r="577" spans="2:9" s="13" customFormat="1" x14ac:dyDescent="0.2">
      <c r="B577" s="16"/>
      <c r="C577" s="16"/>
      <c r="D577" s="16"/>
      <c r="E577" s="16"/>
      <c r="F577" s="16"/>
      <c r="G577" s="16"/>
      <c r="H577" s="16"/>
      <c r="I577" s="16"/>
    </row>
    <row r="578" spans="2:9" s="13" customFormat="1" x14ac:dyDescent="0.2">
      <c r="B578" s="16"/>
      <c r="C578" s="16"/>
      <c r="D578" s="16"/>
      <c r="E578" s="16"/>
      <c r="F578" s="16"/>
      <c r="G578" s="16"/>
      <c r="H578" s="16"/>
      <c r="I578" s="16"/>
    </row>
    <row r="579" spans="2:9" s="13" customFormat="1" x14ac:dyDescent="0.2">
      <c r="B579" s="16"/>
      <c r="C579" s="16"/>
      <c r="D579" s="16"/>
      <c r="E579" s="16"/>
      <c r="F579" s="16"/>
      <c r="G579" s="16"/>
      <c r="H579" s="16"/>
      <c r="I579" s="16"/>
    </row>
    <row r="580" spans="2:9" s="13" customFormat="1" x14ac:dyDescent="0.2">
      <c r="B580" s="16"/>
      <c r="C580" s="16"/>
      <c r="D580" s="16"/>
      <c r="E580" s="16"/>
      <c r="F580" s="16"/>
      <c r="G580" s="16"/>
      <c r="H580" s="16"/>
      <c r="I580" s="16"/>
    </row>
    <row r="581" spans="2:9" s="13" customFormat="1" x14ac:dyDescent="0.2">
      <c r="B581" s="16"/>
      <c r="C581" s="16"/>
      <c r="D581" s="16"/>
      <c r="E581" s="16"/>
      <c r="F581" s="16"/>
      <c r="G581" s="16"/>
      <c r="H581" s="16"/>
      <c r="I581" s="16"/>
    </row>
    <row r="582" spans="2:9" s="13" customFormat="1" x14ac:dyDescent="0.2">
      <c r="B582" s="16"/>
      <c r="C582" s="16"/>
      <c r="D582" s="16"/>
      <c r="E582" s="16"/>
      <c r="F582" s="16"/>
      <c r="G582" s="16"/>
      <c r="H582" s="16"/>
      <c r="I582" s="16"/>
    </row>
    <row r="583" spans="2:9" s="13" customFormat="1" x14ac:dyDescent="0.2">
      <c r="B583" s="16"/>
      <c r="C583" s="16"/>
      <c r="D583" s="16"/>
      <c r="E583" s="16"/>
      <c r="F583" s="16"/>
      <c r="G583" s="16"/>
      <c r="H583" s="16"/>
      <c r="I583" s="16"/>
    </row>
    <row r="584" spans="2:9" s="13" customFormat="1" x14ac:dyDescent="0.2">
      <c r="B584" s="16"/>
      <c r="C584" s="16"/>
      <c r="D584" s="16"/>
      <c r="E584" s="16"/>
      <c r="F584" s="16"/>
      <c r="G584" s="16"/>
      <c r="H584" s="16"/>
      <c r="I584" s="16"/>
    </row>
    <row r="585" spans="2:9" s="13" customFormat="1" x14ac:dyDescent="0.2">
      <c r="B585" s="16"/>
      <c r="C585" s="16"/>
      <c r="D585" s="16"/>
      <c r="E585" s="16"/>
      <c r="F585" s="16"/>
      <c r="G585" s="16"/>
      <c r="H585" s="16"/>
      <c r="I585" s="16"/>
    </row>
    <row r="586" spans="2:9" s="13" customFormat="1" x14ac:dyDescent="0.2">
      <c r="B586" s="16"/>
      <c r="C586" s="16"/>
      <c r="D586" s="16"/>
      <c r="E586" s="16"/>
      <c r="F586" s="16"/>
      <c r="G586" s="16"/>
      <c r="H586" s="16"/>
      <c r="I586" s="16"/>
    </row>
    <row r="587" spans="2:9" s="13" customFormat="1" x14ac:dyDescent="0.2">
      <c r="B587" s="16"/>
      <c r="C587" s="16"/>
      <c r="D587" s="16"/>
      <c r="E587" s="16"/>
      <c r="F587" s="16"/>
      <c r="G587" s="16"/>
      <c r="H587" s="16"/>
      <c r="I587" s="16"/>
    </row>
    <row r="588" spans="2:9" s="13" customFormat="1" x14ac:dyDescent="0.2">
      <c r="B588" s="16"/>
      <c r="C588" s="16"/>
      <c r="D588" s="16"/>
      <c r="E588" s="16"/>
      <c r="F588" s="16"/>
      <c r="G588" s="16"/>
      <c r="H588" s="16"/>
      <c r="I588" s="16"/>
    </row>
    <row r="589" spans="2:9" s="13" customFormat="1" x14ac:dyDescent="0.2">
      <c r="B589" s="16"/>
      <c r="C589" s="16"/>
      <c r="D589" s="16"/>
      <c r="E589" s="16"/>
      <c r="F589" s="16"/>
      <c r="G589" s="16"/>
      <c r="H589" s="16"/>
      <c r="I589" s="16"/>
    </row>
    <row r="590" spans="2:9" s="13" customFormat="1" x14ac:dyDescent="0.2">
      <c r="B590" s="16"/>
      <c r="C590" s="16"/>
      <c r="D590" s="16"/>
      <c r="E590" s="16"/>
      <c r="F590" s="16"/>
      <c r="G590" s="16"/>
      <c r="H590" s="16"/>
      <c r="I590" s="16"/>
    </row>
    <row r="591" spans="2:9" s="13" customFormat="1" x14ac:dyDescent="0.2">
      <c r="B591" s="16"/>
      <c r="C591" s="16"/>
      <c r="D591" s="16"/>
      <c r="E591" s="16"/>
      <c r="F591" s="16"/>
      <c r="G591" s="16"/>
      <c r="H591" s="16"/>
      <c r="I591" s="16"/>
    </row>
    <row r="592" spans="2:9" s="13" customFormat="1" x14ac:dyDescent="0.2">
      <c r="B592" s="16"/>
      <c r="C592" s="16"/>
      <c r="D592" s="16"/>
      <c r="E592" s="16"/>
      <c r="F592" s="16"/>
      <c r="G592" s="16"/>
      <c r="H592" s="16"/>
      <c r="I592" s="16"/>
    </row>
    <row r="593" spans="2:9" s="13" customFormat="1" x14ac:dyDescent="0.2">
      <c r="B593" s="16"/>
      <c r="C593" s="16"/>
      <c r="D593" s="16"/>
      <c r="E593" s="16"/>
      <c r="F593" s="16"/>
      <c r="G593" s="16"/>
      <c r="H593" s="16"/>
      <c r="I593" s="16"/>
    </row>
    <row r="594" spans="2:9" s="13" customFormat="1" x14ac:dyDescent="0.2">
      <c r="B594" s="16"/>
      <c r="C594" s="16"/>
      <c r="D594" s="16"/>
      <c r="E594" s="16"/>
      <c r="F594" s="16"/>
      <c r="G594" s="16"/>
      <c r="H594" s="16"/>
      <c r="I594" s="16"/>
    </row>
    <row r="595" spans="2:9" s="13" customFormat="1" x14ac:dyDescent="0.2">
      <c r="B595" s="16"/>
      <c r="C595" s="16"/>
      <c r="D595" s="16"/>
      <c r="E595" s="16"/>
      <c r="F595" s="16"/>
      <c r="G595" s="16"/>
      <c r="H595" s="16"/>
      <c r="I595" s="16"/>
    </row>
    <row r="596" spans="2:9" s="13" customFormat="1" x14ac:dyDescent="0.2">
      <c r="B596" s="16"/>
      <c r="C596" s="16"/>
      <c r="D596" s="16"/>
      <c r="E596" s="16"/>
      <c r="F596" s="16"/>
      <c r="G596" s="16"/>
      <c r="H596" s="16"/>
      <c r="I596" s="16"/>
    </row>
    <row r="597" spans="2:9" s="13" customFormat="1" x14ac:dyDescent="0.2">
      <c r="B597" s="16"/>
      <c r="C597" s="16"/>
      <c r="D597" s="16"/>
      <c r="E597" s="16"/>
      <c r="F597" s="16"/>
      <c r="G597" s="16"/>
      <c r="H597" s="16"/>
      <c r="I597" s="16"/>
    </row>
    <row r="598" spans="2:9" s="13" customFormat="1" x14ac:dyDescent="0.2">
      <c r="B598" s="16"/>
      <c r="C598" s="16"/>
      <c r="D598" s="16"/>
      <c r="E598" s="16"/>
      <c r="F598" s="16"/>
      <c r="G598" s="16"/>
      <c r="H598" s="16"/>
      <c r="I598" s="16"/>
    </row>
    <row r="599" spans="2:9" s="13" customFormat="1" x14ac:dyDescent="0.2">
      <c r="B599" s="16"/>
      <c r="C599" s="16"/>
      <c r="D599" s="16"/>
      <c r="E599" s="16"/>
      <c r="F599" s="16"/>
      <c r="G599" s="16"/>
      <c r="H599" s="16"/>
      <c r="I599" s="16"/>
    </row>
    <row r="600" spans="2:9" s="13" customFormat="1" x14ac:dyDescent="0.2">
      <c r="B600" s="16"/>
      <c r="C600" s="16"/>
      <c r="D600" s="16"/>
      <c r="E600" s="16"/>
      <c r="F600" s="16"/>
      <c r="G600" s="16"/>
      <c r="H600" s="16"/>
      <c r="I600" s="16"/>
    </row>
    <row r="601" spans="2:9" s="13" customFormat="1" x14ac:dyDescent="0.2">
      <c r="B601" s="16"/>
      <c r="C601" s="16"/>
      <c r="D601" s="16"/>
      <c r="E601" s="16"/>
      <c r="F601" s="16"/>
      <c r="G601" s="16"/>
      <c r="H601" s="16"/>
      <c r="I601" s="16"/>
    </row>
    <row r="602" spans="2:9" s="13" customFormat="1" x14ac:dyDescent="0.2">
      <c r="B602" s="16"/>
      <c r="C602" s="16"/>
      <c r="D602" s="16"/>
      <c r="E602" s="16"/>
      <c r="F602" s="16"/>
      <c r="G602" s="16"/>
      <c r="H602" s="16"/>
      <c r="I602" s="16"/>
    </row>
    <row r="603" spans="2:9" s="13" customFormat="1" x14ac:dyDescent="0.2">
      <c r="B603" s="16"/>
      <c r="C603" s="16"/>
      <c r="D603" s="16"/>
      <c r="E603" s="16"/>
      <c r="F603" s="16"/>
      <c r="G603" s="16"/>
      <c r="H603" s="16"/>
      <c r="I603" s="16"/>
    </row>
    <row r="604" spans="2:9" s="13" customFormat="1" x14ac:dyDescent="0.2">
      <c r="B604" s="16"/>
      <c r="C604" s="16"/>
      <c r="D604" s="16"/>
      <c r="E604" s="16"/>
      <c r="F604" s="16"/>
      <c r="G604" s="16"/>
      <c r="H604" s="16"/>
      <c r="I604" s="16"/>
    </row>
    <row r="605" spans="2:9" s="13" customFormat="1" x14ac:dyDescent="0.2">
      <c r="B605" s="16"/>
      <c r="C605" s="16"/>
      <c r="D605" s="16"/>
      <c r="E605" s="16"/>
      <c r="F605" s="16"/>
      <c r="G605" s="16"/>
      <c r="H605" s="16"/>
      <c r="I605" s="16"/>
    </row>
    <row r="606" spans="2:9" s="13" customFormat="1" x14ac:dyDescent="0.2">
      <c r="B606" s="16"/>
      <c r="C606" s="16"/>
      <c r="D606" s="16"/>
      <c r="E606" s="16"/>
      <c r="F606" s="16"/>
      <c r="G606" s="16"/>
      <c r="H606" s="16"/>
      <c r="I606" s="16"/>
    </row>
    <row r="607" spans="2:9" s="13" customFormat="1" x14ac:dyDescent="0.2">
      <c r="B607" s="16"/>
      <c r="C607" s="16"/>
      <c r="D607" s="16"/>
      <c r="E607" s="16"/>
      <c r="F607" s="16"/>
      <c r="G607" s="16"/>
      <c r="H607" s="16"/>
      <c r="I607" s="16"/>
    </row>
    <row r="608" spans="2:9" s="13" customFormat="1" x14ac:dyDescent="0.2">
      <c r="B608" s="16"/>
      <c r="C608" s="16"/>
      <c r="D608" s="16"/>
      <c r="E608" s="16"/>
      <c r="F608" s="16"/>
      <c r="G608" s="16"/>
      <c r="H608" s="16"/>
      <c r="I608" s="16"/>
    </row>
    <row r="609" spans="2:9" s="13" customFormat="1" x14ac:dyDescent="0.2">
      <c r="B609" s="16"/>
      <c r="C609" s="16"/>
      <c r="D609" s="16"/>
      <c r="E609" s="16"/>
      <c r="F609" s="16"/>
      <c r="G609" s="16"/>
      <c r="H609" s="16"/>
      <c r="I609" s="16"/>
    </row>
    <row r="610" spans="2:9" s="13" customFormat="1" x14ac:dyDescent="0.2">
      <c r="B610" s="16"/>
      <c r="C610" s="16"/>
      <c r="D610" s="16"/>
      <c r="E610" s="16"/>
      <c r="F610" s="16"/>
      <c r="G610" s="16"/>
      <c r="H610" s="16"/>
      <c r="I610" s="16"/>
    </row>
    <row r="611" spans="2:9" s="13" customFormat="1" x14ac:dyDescent="0.2">
      <c r="B611" s="16"/>
      <c r="C611" s="16"/>
      <c r="D611" s="16"/>
      <c r="E611" s="16"/>
      <c r="F611" s="16"/>
      <c r="G611" s="16"/>
      <c r="H611" s="16"/>
      <c r="I611" s="16"/>
    </row>
    <row r="612" spans="2:9" s="13" customFormat="1" x14ac:dyDescent="0.2">
      <c r="B612" s="16"/>
      <c r="C612" s="16"/>
      <c r="D612" s="16"/>
      <c r="E612" s="16"/>
      <c r="F612" s="16"/>
      <c r="G612" s="16"/>
      <c r="H612" s="16"/>
      <c r="I612" s="16"/>
    </row>
    <row r="613" spans="2:9" s="13" customFormat="1" x14ac:dyDescent="0.2">
      <c r="B613" s="16"/>
      <c r="C613" s="16"/>
      <c r="D613" s="16"/>
      <c r="E613" s="16"/>
      <c r="F613" s="16"/>
      <c r="G613" s="16"/>
      <c r="H613" s="16"/>
      <c r="I613" s="16"/>
    </row>
    <row r="614" spans="2:9" s="13" customFormat="1" x14ac:dyDescent="0.2">
      <c r="B614" s="16"/>
      <c r="C614" s="16"/>
      <c r="D614" s="16"/>
      <c r="E614" s="16"/>
      <c r="F614" s="16"/>
      <c r="G614" s="16"/>
      <c r="H614" s="16"/>
      <c r="I614" s="16"/>
    </row>
    <row r="615" spans="2:9" s="13" customFormat="1" x14ac:dyDescent="0.2">
      <c r="B615" s="16"/>
      <c r="C615" s="16"/>
      <c r="D615" s="16"/>
      <c r="E615" s="16"/>
      <c r="F615" s="16"/>
      <c r="G615" s="16"/>
      <c r="H615" s="16"/>
      <c r="I615" s="16"/>
    </row>
    <row r="616" spans="2:9" s="13" customFormat="1" x14ac:dyDescent="0.2">
      <c r="B616" s="16"/>
      <c r="C616" s="16"/>
      <c r="D616" s="16"/>
      <c r="E616" s="16"/>
      <c r="F616" s="16"/>
      <c r="G616" s="16"/>
      <c r="H616" s="16"/>
      <c r="I616" s="16"/>
    </row>
    <row r="617" spans="2:9" s="13" customFormat="1" x14ac:dyDescent="0.2">
      <c r="B617" s="16"/>
      <c r="C617" s="16"/>
      <c r="D617" s="16"/>
      <c r="E617" s="16"/>
      <c r="F617" s="16"/>
      <c r="G617" s="16"/>
      <c r="H617" s="16"/>
      <c r="I617" s="16"/>
    </row>
    <row r="618" spans="2:9" s="13" customFormat="1" x14ac:dyDescent="0.2">
      <c r="B618" s="16"/>
      <c r="C618" s="16"/>
      <c r="D618" s="16"/>
      <c r="E618" s="16"/>
      <c r="F618" s="16"/>
      <c r="G618" s="16"/>
      <c r="H618" s="16"/>
      <c r="I618" s="16"/>
    </row>
    <row r="619" spans="2:9" s="13" customFormat="1" x14ac:dyDescent="0.2">
      <c r="B619" s="16"/>
      <c r="C619" s="16"/>
      <c r="D619" s="16"/>
      <c r="E619" s="16"/>
      <c r="F619" s="16"/>
      <c r="G619" s="16"/>
      <c r="H619" s="16"/>
      <c r="I619" s="16"/>
    </row>
    <row r="620" spans="2:9" s="13" customFormat="1" x14ac:dyDescent="0.2">
      <c r="B620" s="16"/>
      <c r="C620" s="16"/>
      <c r="D620" s="16"/>
      <c r="E620" s="16"/>
      <c r="F620" s="16"/>
      <c r="G620" s="16"/>
      <c r="H620" s="16"/>
      <c r="I620" s="16"/>
    </row>
    <row r="621" spans="2:9" s="13" customFormat="1" x14ac:dyDescent="0.2">
      <c r="B621" s="16"/>
      <c r="C621" s="16"/>
      <c r="D621" s="16"/>
      <c r="E621" s="16"/>
      <c r="F621" s="16"/>
      <c r="G621" s="16"/>
      <c r="H621" s="16"/>
      <c r="I621" s="16"/>
    </row>
    <row r="622" spans="2:9" s="13" customFormat="1" x14ac:dyDescent="0.2">
      <c r="B622" s="16"/>
      <c r="C622" s="16"/>
      <c r="D622" s="16"/>
      <c r="E622" s="16"/>
      <c r="F622" s="16"/>
      <c r="G622" s="16"/>
      <c r="H622" s="16"/>
      <c r="I622" s="16"/>
    </row>
    <row r="623" spans="2:9" s="13" customFormat="1" x14ac:dyDescent="0.2">
      <c r="B623" s="16"/>
      <c r="C623" s="16"/>
      <c r="D623" s="16"/>
      <c r="E623" s="16"/>
      <c r="F623" s="16"/>
      <c r="G623" s="16"/>
      <c r="H623" s="16"/>
      <c r="I623" s="16"/>
    </row>
    <row r="624" spans="2:9" s="13" customFormat="1" x14ac:dyDescent="0.2">
      <c r="B624" s="16"/>
      <c r="C624" s="16"/>
      <c r="D624" s="16"/>
      <c r="E624" s="16"/>
      <c r="F624" s="16"/>
      <c r="G624" s="16"/>
      <c r="H624" s="16"/>
      <c r="I624" s="16"/>
    </row>
    <row r="625" spans="2:9" s="13" customFormat="1" x14ac:dyDescent="0.2">
      <c r="B625" s="16"/>
      <c r="C625" s="16"/>
      <c r="D625" s="16"/>
      <c r="E625" s="16"/>
      <c r="F625" s="16"/>
      <c r="G625" s="16"/>
      <c r="H625" s="16"/>
      <c r="I625" s="16"/>
    </row>
    <row r="626" spans="2:9" s="13" customFormat="1" x14ac:dyDescent="0.2">
      <c r="B626" s="16"/>
      <c r="C626" s="16"/>
      <c r="D626" s="16"/>
      <c r="E626" s="16"/>
      <c r="F626" s="16"/>
      <c r="G626" s="16"/>
      <c r="H626" s="16"/>
      <c r="I626" s="16"/>
    </row>
    <row r="627" spans="2:9" s="13" customFormat="1" x14ac:dyDescent="0.2">
      <c r="B627" s="16"/>
      <c r="C627" s="16"/>
      <c r="D627" s="16"/>
      <c r="E627" s="16"/>
      <c r="F627" s="16"/>
      <c r="G627" s="16"/>
      <c r="H627" s="16"/>
      <c r="I627" s="16"/>
    </row>
    <row r="628" spans="2:9" s="13" customFormat="1" x14ac:dyDescent="0.2">
      <c r="B628" s="16"/>
      <c r="C628" s="16"/>
      <c r="D628" s="16"/>
      <c r="E628" s="16"/>
      <c r="F628" s="16"/>
      <c r="G628" s="16"/>
      <c r="H628" s="16"/>
      <c r="I628" s="16"/>
    </row>
    <row r="629" spans="2:9" s="13" customFormat="1" x14ac:dyDescent="0.2">
      <c r="B629" s="16"/>
      <c r="C629" s="16"/>
      <c r="D629" s="16"/>
      <c r="E629" s="16"/>
      <c r="F629" s="16"/>
      <c r="G629" s="16"/>
      <c r="H629" s="16"/>
      <c r="I629" s="16"/>
    </row>
    <row r="630" spans="2:9" s="13" customFormat="1" x14ac:dyDescent="0.2">
      <c r="B630" s="16"/>
      <c r="C630" s="16"/>
      <c r="D630" s="16"/>
      <c r="E630" s="16"/>
      <c r="F630" s="16"/>
      <c r="G630" s="16"/>
      <c r="H630" s="16"/>
      <c r="I630" s="16"/>
    </row>
    <row r="631" spans="2:9" s="13" customFormat="1" x14ac:dyDescent="0.2">
      <c r="B631" s="16"/>
      <c r="C631" s="16"/>
      <c r="D631" s="16"/>
      <c r="E631" s="16"/>
      <c r="F631" s="16"/>
      <c r="G631" s="16"/>
      <c r="H631" s="16"/>
      <c r="I631" s="16"/>
    </row>
    <row r="632" spans="2:9" s="13" customFormat="1" x14ac:dyDescent="0.2">
      <c r="B632" s="16"/>
      <c r="C632" s="16"/>
      <c r="D632" s="16"/>
      <c r="E632" s="16"/>
      <c r="F632" s="16"/>
      <c r="G632" s="16"/>
      <c r="H632" s="16"/>
      <c r="I632" s="16"/>
    </row>
    <row r="633" spans="2:9" s="13" customFormat="1" x14ac:dyDescent="0.2">
      <c r="B633" s="16"/>
      <c r="C633" s="16"/>
      <c r="D633" s="16"/>
      <c r="E633" s="16"/>
      <c r="F633" s="16"/>
      <c r="G633" s="16"/>
      <c r="H633" s="16"/>
      <c r="I633" s="16"/>
    </row>
    <row r="634" spans="2:9" s="13" customFormat="1" x14ac:dyDescent="0.2">
      <c r="B634" s="16"/>
      <c r="C634" s="16"/>
      <c r="D634" s="16"/>
      <c r="E634" s="16"/>
      <c r="F634" s="16"/>
      <c r="G634" s="16"/>
      <c r="H634" s="16"/>
      <c r="I634" s="16"/>
    </row>
    <row r="635" spans="2:9" s="13" customFormat="1" x14ac:dyDescent="0.2">
      <c r="B635" s="16"/>
      <c r="C635" s="16"/>
      <c r="D635" s="16"/>
      <c r="E635" s="16"/>
      <c r="F635" s="16"/>
      <c r="G635" s="16"/>
      <c r="H635" s="16"/>
      <c r="I635" s="16"/>
    </row>
    <row r="636" spans="2:9" s="13" customFormat="1" x14ac:dyDescent="0.2">
      <c r="B636" s="16"/>
      <c r="C636" s="16"/>
      <c r="D636" s="16"/>
      <c r="E636" s="16"/>
      <c r="F636" s="16"/>
      <c r="G636" s="16"/>
      <c r="H636" s="16"/>
      <c r="I636" s="16"/>
    </row>
    <row r="637" spans="2:9" s="13" customFormat="1" x14ac:dyDescent="0.2">
      <c r="B637" s="16"/>
      <c r="C637" s="16"/>
      <c r="D637" s="16"/>
      <c r="E637" s="16"/>
      <c r="F637" s="16"/>
      <c r="G637" s="16"/>
      <c r="H637" s="16"/>
      <c r="I637" s="16"/>
    </row>
    <row r="638" spans="2:9" s="13" customFormat="1" x14ac:dyDescent="0.2">
      <c r="B638" s="16"/>
      <c r="C638" s="16"/>
      <c r="D638" s="16"/>
      <c r="E638" s="16"/>
      <c r="F638" s="16"/>
      <c r="G638" s="16"/>
      <c r="H638" s="16"/>
      <c r="I638" s="16"/>
    </row>
    <row r="639" spans="2:9" s="13" customFormat="1" x14ac:dyDescent="0.2">
      <c r="B639" s="16"/>
      <c r="C639" s="16"/>
      <c r="D639" s="16"/>
      <c r="E639" s="16"/>
      <c r="F639" s="16"/>
      <c r="G639" s="16"/>
      <c r="H639" s="16"/>
      <c r="I639" s="16"/>
    </row>
    <row r="640" spans="2:9" s="13" customFormat="1" x14ac:dyDescent="0.2">
      <c r="B640" s="16"/>
      <c r="C640" s="16"/>
      <c r="D640" s="16"/>
      <c r="E640" s="16"/>
      <c r="F640" s="16"/>
      <c r="G640" s="16"/>
      <c r="H640" s="16"/>
      <c r="I640" s="16"/>
    </row>
    <row r="641" spans="2:9" s="13" customFormat="1" x14ac:dyDescent="0.2">
      <c r="B641" s="16"/>
      <c r="C641" s="16"/>
      <c r="D641" s="16"/>
      <c r="E641" s="16"/>
      <c r="F641" s="16"/>
      <c r="G641" s="16"/>
      <c r="H641" s="16"/>
      <c r="I641" s="16"/>
    </row>
    <row r="642" spans="2:9" s="13" customFormat="1" x14ac:dyDescent="0.2">
      <c r="B642" s="16"/>
      <c r="C642" s="16"/>
      <c r="D642" s="16"/>
      <c r="E642" s="16"/>
      <c r="F642" s="16"/>
      <c r="G642" s="16"/>
      <c r="H642" s="16"/>
      <c r="I642" s="16"/>
    </row>
    <row r="643" spans="2:9" s="13" customFormat="1" x14ac:dyDescent="0.2">
      <c r="B643" s="16"/>
      <c r="C643" s="16"/>
      <c r="D643" s="16"/>
      <c r="E643" s="16"/>
      <c r="F643" s="16"/>
      <c r="G643" s="16"/>
      <c r="H643" s="16"/>
      <c r="I643" s="16"/>
    </row>
    <row r="644" spans="2:9" s="13" customFormat="1" x14ac:dyDescent="0.2">
      <c r="B644" s="16"/>
      <c r="C644" s="16"/>
      <c r="D644" s="16"/>
      <c r="E644" s="16"/>
      <c r="F644" s="16"/>
      <c r="G644" s="16"/>
      <c r="H644" s="16"/>
      <c r="I644" s="16"/>
    </row>
    <row r="645" spans="2:9" s="13" customFormat="1" x14ac:dyDescent="0.2">
      <c r="B645" s="16"/>
      <c r="C645" s="16"/>
      <c r="D645" s="16"/>
      <c r="E645" s="16"/>
      <c r="F645" s="16"/>
      <c r="G645" s="16"/>
      <c r="H645" s="16"/>
      <c r="I645" s="16"/>
    </row>
    <row r="646" spans="2:9" s="13" customFormat="1" x14ac:dyDescent="0.2">
      <c r="B646" s="16"/>
      <c r="C646" s="16"/>
      <c r="D646" s="16"/>
      <c r="E646" s="16"/>
      <c r="F646" s="16"/>
      <c r="G646" s="16"/>
      <c r="H646" s="16"/>
      <c r="I646" s="16"/>
    </row>
    <row r="647" spans="2:9" s="13" customFormat="1" x14ac:dyDescent="0.2">
      <c r="B647" s="16"/>
      <c r="C647" s="16"/>
      <c r="D647" s="16"/>
      <c r="E647" s="16"/>
      <c r="F647" s="16"/>
      <c r="G647" s="16"/>
      <c r="H647" s="16"/>
      <c r="I647" s="16"/>
    </row>
    <row r="648" spans="2:9" s="13" customFormat="1" x14ac:dyDescent="0.2">
      <c r="B648" s="16"/>
      <c r="C648" s="16"/>
      <c r="D648" s="16"/>
      <c r="E648" s="16"/>
      <c r="F648" s="16"/>
      <c r="G648" s="16"/>
      <c r="H648" s="16"/>
      <c r="I648" s="16"/>
    </row>
    <row r="649" spans="2:9" s="13" customFormat="1" x14ac:dyDescent="0.2">
      <c r="B649" s="16"/>
      <c r="C649" s="16"/>
      <c r="D649" s="16"/>
      <c r="E649" s="16"/>
      <c r="F649" s="16"/>
      <c r="G649" s="16"/>
      <c r="H649" s="16"/>
      <c r="I649" s="16"/>
    </row>
    <row r="650" spans="2:9" s="13" customFormat="1" x14ac:dyDescent="0.2">
      <c r="B650" s="16"/>
      <c r="C650" s="16"/>
      <c r="D650" s="16"/>
      <c r="E650" s="16"/>
      <c r="F650" s="16"/>
      <c r="G650" s="16"/>
      <c r="H650" s="16"/>
      <c r="I650" s="16"/>
    </row>
    <row r="651" spans="2:9" s="13" customFormat="1" x14ac:dyDescent="0.2">
      <c r="B651" s="16"/>
      <c r="C651" s="16"/>
      <c r="D651" s="16"/>
      <c r="E651" s="16"/>
      <c r="F651" s="16"/>
      <c r="G651" s="16"/>
      <c r="H651" s="16"/>
      <c r="I651" s="16"/>
    </row>
    <row r="652" spans="2:9" s="13" customFormat="1" x14ac:dyDescent="0.2">
      <c r="B652" s="16"/>
      <c r="C652" s="16"/>
      <c r="D652" s="16"/>
      <c r="E652" s="16"/>
      <c r="F652" s="16"/>
      <c r="G652" s="16"/>
      <c r="H652" s="16"/>
      <c r="I652" s="16"/>
    </row>
    <row r="653" spans="2:9" s="13" customFormat="1" x14ac:dyDescent="0.2">
      <c r="B653" s="16"/>
      <c r="C653" s="16"/>
      <c r="D653" s="16"/>
      <c r="E653" s="16"/>
      <c r="F653" s="16"/>
      <c r="G653" s="16"/>
      <c r="H653" s="16"/>
      <c r="I653" s="16"/>
    </row>
    <row r="654" spans="2:9" s="13" customFormat="1" x14ac:dyDescent="0.2">
      <c r="B654" s="16"/>
      <c r="C654" s="16"/>
      <c r="D654" s="16"/>
      <c r="E654" s="16"/>
      <c r="F654" s="16"/>
      <c r="G654" s="16"/>
      <c r="H654" s="16"/>
      <c r="I654" s="16"/>
    </row>
    <row r="655" spans="2:9" s="13" customFormat="1" x14ac:dyDescent="0.2">
      <c r="B655" s="16"/>
      <c r="C655" s="16"/>
      <c r="D655" s="16"/>
      <c r="E655" s="16"/>
      <c r="F655" s="16"/>
      <c r="G655" s="16"/>
      <c r="H655" s="16"/>
      <c r="I655" s="16"/>
    </row>
    <row r="656" spans="2:9" s="13" customFormat="1" x14ac:dyDescent="0.2">
      <c r="B656" s="16"/>
      <c r="C656" s="16"/>
      <c r="D656" s="16"/>
      <c r="E656" s="16"/>
      <c r="F656" s="16"/>
      <c r="G656" s="16"/>
      <c r="H656" s="16"/>
      <c r="I656" s="16"/>
    </row>
    <row r="657" spans="2:9" s="13" customFormat="1" x14ac:dyDescent="0.2">
      <c r="B657" s="16"/>
      <c r="C657" s="16"/>
      <c r="D657" s="16"/>
      <c r="E657" s="16"/>
      <c r="F657" s="16"/>
      <c r="G657" s="16"/>
      <c r="H657" s="16"/>
      <c r="I657" s="16"/>
    </row>
    <row r="658" spans="2:9" s="13" customFormat="1" x14ac:dyDescent="0.2">
      <c r="B658" s="16"/>
      <c r="C658" s="16"/>
      <c r="D658" s="16"/>
      <c r="E658" s="16"/>
      <c r="F658" s="16"/>
      <c r="G658" s="16"/>
      <c r="H658" s="16"/>
      <c r="I658" s="16"/>
    </row>
    <row r="659" spans="2:9" s="13" customFormat="1" x14ac:dyDescent="0.2">
      <c r="B659" s="16"/>
      <c r="C659" s="16"/>
      <c r="D659" s="16"/>
      <c r="E659" s="16"/>
      <c r="F659" s="16"/>
      <c r="G659" s="16"/>
      <c r="H659" s="16"/>
      <c r="I659" s="16"/>
    </row>
    <row r="660" spans="2:9" s="13" customFormat="1" x14ac:dyDescent="0.2">
      <c r="B660" s="16"/>
      <c r="C660" s="16"/>
      <c r="D660" s="16"/>
      <c r="E660" s="16"/>
      <c r="F660" s="16"/>
      <c r="G660" s="16"/>
      <c r="H660" s="16"/>
      <c r="I660" s="16"/>
    </row>
    <row r="661" spans="2:9" s="13" customFormat="1" x14ac:dyDescent="0.2">
      <c r="B661" s="16"/>
      <c r="C661" s="16"/>
      <c r="D661" s="16"/>
      <c r="E661" s="16"/>
      <c r="F661" s="16"/>
      <c r="G661" s="16"/>
      <c r="H661" s="16"/>
      <c r="I661" s="16"/>
    </row>
    <row r="662" spans="2:9" s="13" customFormat="1" x14ac:dyDescent="0.2">
      <c r="B662" s="16"/>
      <c r="C662" s="16"/>
      <c r="D662" s="16"/>
      <c r="E662" s="16"/>
      <c r="F662" s="16"/>
      <c r="G662" s="16"/>
      <c r="H662" s="16"/>
      <c r="I662" s="16"/>
    </row>
    <row r="663" spans="2:9" s="13" customFormat="1" x14ac:dyDescent="0.2">
      <c r="B663" s="16"/>
      <c r="C663" s="16"/>
      <c r="D663" s="16"/>
      <c r="E663" s="16"/>
      <c r="F663" s="16"/>
      <c r="G663" s="16"/>
      <c r="H663" s="16"/>
      <c r="I663" s="16"/>
    </row>
    <row r="664" spans="2:9" s="13" customFormat="1" x14ac:dyDescent="0.2">
      <c r="B664" s="16"/>
      <c r="C664" s="16"/>
      <c r="D664" s="16"/>
      <c r="E664" s="16"/>
      <c r="F664" s="16"/>
      <c r="G664" s="16"/>
      <c r="H664" s="16"/>
      <c r="I664" s="16"/>
    </row>
    <row r="665" spans="2:9" s="13" customFormat="1" x14ac:dyDescent="0.2">
      <c r="B665" s="16"/>
      <c r="C665" s="16"/>
      <c r="D665" s="16"/>
      <c r="E665" s="16"/>
      <c r="F665" s="16"/>
      <c r="G665" s="16"/>
      <c r="H665" s="16"/>
      <c r="I665" s="16"/>
    </row>
    <row r="666" spans="2:9" s="13" customFormat="1" x14ac:dyDescent="0.2">
      <c r="B666" s="16"/>
      <c r="C666" s="16"/>
      <c r="D666" s="16"/>
      <c r="E666" s="16"/>
      <c r="F666" s="16"/>
      <c r="G666" s="16"/>
      <c r="H666" s="16"/>
      <c r="I666" s="16"/>
    </row>
    <row r="667" spans="2:9" s="13" customFormat="1" x14ac:dyDescent="0.2">
      <c r="B667" s="16"/>
      <c r="C667" s="16"/>
      <c r="D667" s="16"/>
      <c r="E667" s="16"/>
      <c r="F667" s="16"/>
      <c r="G667" s="16"/>
      <c r="H667" s="16"/>
      <c r="I667" s="16"/>
    </row>
    <row r="668" spans="2:9" s="13" customFormat="1" x14ac:dyDescent="0.2">
      <c r="B668" s="16"/>
      <c r="C668" s="16"/>
      <c r="D668" s="16"/>
      <c r="E668" s="16"/>
      <c r="F668" s="16"/>
      <c r="G668" s="16"/>
      <c r="H668" s="16"/>
      <c r="I668" s="16"/>
    </row>
    <row r="669" spans="2:9" s="13" customFormat="1" x14ac:dyDescent="0.2">
      <c r="B669" s="16"/>
      <c r="C669" s="16"/>
      <c r="D669" s="16"/>
      <c r="E669" s="16"/>
      <c r="F669" s="16"/>
      <c r="G669" s="16"/>
      <c r="H669" s="16"/>
      <c r="I669" s="16"/>
    </row>
    <row r="670" spans="2:9" s="13" customFormat="1" x14ac:dyDescent="0.2">
      <c r="B670" s="16"/>
      <c r="C670" s="16"/>
      <c r="D670" s="16"/>
      <c r="E670" s="16"/>
      <c r="F670" s="16"/>
      <c r="G670" s="16"/>
      <c r="H670" s="16"/>
      <c r="I670" s="16"/>
    </row>
    <row r="671" spans="2:9" s="13" customFormat="1" x14ac:dyDescent="0.2">
      <c r="B671" s="16"/>
      <c r="C671" s="16"/>
      <c r="D671" s="16"/>
      <c r="E671" s="16"/>
      <c r="F671" s="16"/>
      <c r="G671" s="16"/>
      <c r="H671" s="16"/>
      <c r="I671" s="16"/>
    </row>
    <row r="672" spans="2:9" s="13" customFormat="1" x14ac:dyDescent="0.2">
      <c r="B672" s="16"/>
      <c r="C672" s="16"/>
      <c r="D672" s="16"/>
      <c r="E672" s="16"/>
      <c r="F672" s="16"/>
      <c r="G672" s="16"/>
      <c r="H672" s="16"/>
      <c r="I672" s="16"/>
    </row>
    <row r="673" spans="2:9" s="13" customFormat="1" x14ac:dyDescent="0.2">
      <c r="B673" s="16"/>
      <c r="C673" s="16"/>
      <c r="D673" s="16"/>
      <c r="E673" s="16"/>
      <c r="F673" s="16"/>
      <c r="G673" s="16"/>
      <c r="H673" s="16"/>
      <c r="I673" s="16"/>
    </row>
    <row r="674" spans="2:9" s="13" customFormat="1" x14ac:dyDescent="0.2">
      <c r="B674" s="16"/>
      <c r="C674" s="16"/>
      <c r="D674" s="16"/>
      <c r="E674" s="16"/>
      <c r="F674" s="16"/>
      <c r="G674" s="16"/>
      <c r="H674" s="16"/>
      <c r="I674" s="16"/>
    </row>
    <row r="675" spans="2:9" s="13" customFormat="1" x14ac:dyDescent="0.2">
      <c r="B675" s="16"/>
      <c r="C675" s="16"/>
      <c r="D675" s="16"/>
      <c r="E675" s="16"/>
      <c r="F675" s="16"/>
      <c r="G675" s="16"/>
      <c r="H675" s="16"/>
      <c r="I675" s="16"/>
    </row>
    <row r="676" spans="2:9" s="13" customFormat="1" x14ac:dyDescent="0.2">
      <c r="B676" s="16"/>
      <c r="C676" s="16"/>
      <c r="D676" s="16"/>
      <c r="E676" s="16"/>
      <c r="F676" s="16"/>
      <c r="G676" s="16"/>
      <c r="H676" s="16"/>
      <c r="I676" s="16"/>
    </row>
    <row r="677" spans="2:9" s="13" customFormat="1" x14ac:dyDescent="0.2">
      <c r="B677" s="16"/>
      <c r="C677" s="16"/>
      <c r="D677" s="16"/>
      <c r="E677" s="16"/>
      <c r="F677" s="16"/>
      <c r="G677" s="16"/>
      <c r="H677" s="16"/>
      <c r="I677" s="16"/>
    </row>
    <row r="678" spans="2:9" s="13" customFormat="1" x14ac:dyDescent="0.2">
      <c r="B678" s="16"/>
      <c r="C678" s="16"/>
      <c r="D678" s="16"/>
      <c r="E678" s="16"/>
      <c r="F678" s="16"/>
      <c r="G678" s="16"/>
      <c r="H678" s="16"/>
      <c r="I678" s="16"/>
    </row>
    <row r="679" spans="2:9" s="13" customFormat="1" x14ac:dyDescent="0.2">
      <c r="B679" s="16"/>
      <c r="C679" s="16"/>
      <c r="D679" s="16"/>
      <c r="E679" s="16"/>
      <c r="F679" s="16"/>
      <c r="G679" s="16"/>
      <c r="H679" s="16"/>
      <c r="I679" s="16"/>
    </row>
    <row r="680" spans="2:9" s="13" customFormat="1" x14ac:dyDescent="0.2">
      <c r="B680" s="16"/>
      <c r="C680" s="16"/>
      <c r="D680" s="16"/>
      <c r="E680" s="16"/>
      <c r="F680" s="16"/>
      <c r="G680" s="16"/>
      <c r="H680" s="16"/>
      <c r="I680" s="16"/>
    </row>
    <row r="681" spans="2:9" s="13" customFormat="1" x14ac:dyDescent="0.2">
      <c r="B681" s="16"/>
      <c r="C681" s="16"/>
      <c r="D681" s="16"/>
      <c r="E681" s="16"/>
      <c r="F681" s="16"/>
      <c r="G681" s="16"/>
      <c r="H681" s="16"/>
      <c r="I681" s="16"/>
    </row>
    <row r="682" spans="2:9" s="13" customFormat="1" x14ac:dyDescent="0.2">
      <c r="B682" s="16"/>
      <c r="C682" s="16"/>
      <c r="D682" s="16"/>
      <c r="E682" s="16"/>
      <c r="F682" s="16"/>
      <c r="G682" s="16"/>
      <c r="H682" s="16"/>
      <c r="I682" s="16"/>
    </row>
    <row r="683" spans="2:9" s="13" customFormat="1" x14ac:dyDescent="0.2">
      <c r="B683" s="16"/>
      <c r="C683" s="16"/>
      <c r="D683" s="16"/>
      <c r="E683" s="16"/>
      <c r="F683" s="16"/>
      <c r="G683" s="16"/>
      <c r="H683" s="16"/>
      <c r="I683" s="16"/>
    </row>
    <row r="684" spans="2:9" s="13" customFormat="1" x14ac:dyDescent="0.2">
      <c r="B684" s="16"/>
      <c r="C684" s="16"/>
      <c r="D684" s="16"/>
      <c r="E684" s="16"/>
      <c r="F684" s="16"/>
      <c r="G684" s="16"/>
      <c r="H684" s="16"/>
      <c r="I684" s="16"/>
    </row>
    <row r="685" spans="2:9" s="13" customFormat="1" x14ac:dyDescent="0.2">
      <c r="B685" s="16"/>
      <c r="C685" s="16"/>
      <c r="D685" s="16"/>
      <c r="E685" s="16"/>
      <c r="F685" s="16"/>
      <c r="G685" s="16"/>
      <c r="H685" s="16"/>
      <c r="I685" s="16"/>
    </row>
    <row r="686" spans="2:9" s="13" customFormat="1" x14ac:dyDescent="0.2">
      <c r="B686" s="16"/>
      <c r="C686" s="16"/>
      <c r="D686" s="16"/>
      <c r="E686" s="16"/>
      <c r="F686" s="16"/>
      <c r="G686" s="16"/>
      <c r="H686" s="16"/>
      <c r="I686" s="16"/>
    </row>
    <row r="687" spans="2:9" s="13" customFormat="1" x14ac:dyDescent="0.2">
      <c r="B687" s="16"/>
      <c r="C687" s="16"/>
      <c r="D687" s="16"/>
      <c r="E687" s="16"/>
      <c r="F687" s="16"/>
      <c r="G687" s="16"/>
      <c r="H687" s="16"/>
      <c r="I687" s="16"/>
    </row>
    <row r="688" spans="2:9" s="13" customFormat="1" x14ac:dyDescent="0.2">
      <c r="B688" s="16"/>
      <c r="C688" s="16"/>
      <c r="D688" s="16"/>
      <c r="E688" s="16"/>
      <c r="F688" s="16"/>
      <c r="G688" s="16"/>
      <c r="H688" s="16"/>
      <c r="I688" s="16"/>
    </row>
    <row r="689" spans="2:9" s="13" customFormat="1" x14ac:dyDescent="0.2">
      <c r="B689" s="16"/>
      <c r="C689" s="16"/>
      <c r="D689" s="16"/>
      <c r="E689" s="16"/>
      <c r="F689" s="16"/>
      <c r="G689" s="16"/>
      <c r="H689" s="16"/>
      <c r="I689" s="16"/>
    </row>
    <row r="690" spans="2:9" s="13" customFormat="1" x14ac:dyDescent="0.2">
      <c r="B690" s="16"/>
      <c r="C690" s="16"/>
      <c r="D690" s="16"/>
      <c r="E690" s="16"/>
      <c r="F690" s="16"/>
      <c r="G690" s="16"/>
      <c r="H690" s="16"/>
      <c r="I690" s="16"/>
    </row>
    <row r="691" spans="2:9" s="13" customFormat="1" x14ac:dyDescent="0.2">
      <c r="B691" s="16"/>
      <c r="C691" s="16"/>
      <c r="D691" s="16"/>
      <c r="E691" s="16"/>
      <c r="F691" s="16"/>
      <c r="G691" s="16"/>
      <c r="H691" s="16"/>
      <c r="I691" s="16"/>
    </row>
    <row r="692" spans="2:9" s="13" customFormat="1" x14ac:dyDescent="0.2">
      <c r="B692" s="16"/>
      <c r="C692" s="16"/>
      <c r="D692" s="16"/>
      <c r="E692" s="16"/>
      <c r="F692" s="16"/>
      <c r="G692" s="16"/>
      <c r="H692" s="16"/>
      <c r="I692" s="16"/>
    </row>
    <row r="693" spans="2:9" s="13" customFormat="1" x14ac:dyDescent="0.2">
      <c r="B693" s="16"/>
      <c r="C693" s="16"/>
      <c r="D693" s="16"/>
      <c r="E693" s="16"/>
      <c r="F693" s="16"/>
      <c r="G693" s="16"/>
      <c r="H693" s="16"/>
      <c r="I693" s="16"/>
    </row>
    <row r="694" spans="2:9" s="13" customFormat="1" x14ac:dyDescent="0.2">
      <c r="B694" s="16"/>
      <c r="C694" s="16"/>
      <c r="D694" s="16"/>
      <c r="E694" s="16"/>
      <c r="F694" s="16"/>
      <c r="G694" s="16"/>
      <c r="H694" s="16"/>
      <c r="I694" s="16"/>
    </row>
    <row r="695" spans="2:9" s="13" customFormat="1" x14ac:dyDescent="0.2">
      <c r="B695" s="16"/>
      <c r="C695" s="16"/>
      <c r="D695" s="16"/>
      <c r="E695" s="16"/>
      <c r="F695" s="16"/>
      <c r="G695" s="16"/>
      <c r="H695" s="16"/>
      <c r="I695" s="16"/>
    </row>
    <row r="696" spans="2:9" s="13" customFormat="1" x14ac:dyDescent="0.2">
      <c r="B696" s="16"/>
      <c r="C696" s="16"/>
      <c r="D696" s="16"/>
      <c r="E696" s="16"/>
      <c r="F696" s="16"/>
      <c r="G696" s="16"/>
      <c r="H696" s="16"/>
      <c r="I696" s="16"/>
    </row>
    <row r="697" spans="2:9" s="13" customFormat="1" x14ac:dyDescent="0.2">
      <c r="B697" s="16"/>
      <c r="C697" s="16"/>
      <c r="D697" s="16"/>
      <c r="E697" s="16"/>
      <c r="F697" s="16"/>
      <c r="G697" s="16"/>
      <c r="H697" s="16"/>
      <c r="I697" s="16"/>
    </row>
    <row r="698" spans="2:9" s="13" customFormat="1" x14ac:dyDescent="0.2">
      <c r="B698" s="16"/>
      <c r="C698" s="16"/>
      <c r="D698" s="16"/>
      <c r="E698" s="16"/>
      <c r="F698" s="16"/>
      <c r="G698" s="16"/>
      <c r="H698" s="16"/>
      <c r="I698" s="16"/>
    </row>
    <row r="699" spans="2:9" s="13" customFormat="1" x14ac:dyDescent="0.2">
      <c r="B699" s="16"/>
      <c r="C699" s="16"/>
      <c r="D699" s="16"/>
      <c r="E699" s="16"/>
      <c r="F699" s="16"/>
      <c r="G699" s="16"/>
      <c r="H699" s="16"/>
      <c r="I699" s="16"/>
    </row>
    <row r="700" spans="2:9" s="13" customFormat="1" x14ac:dyDescent="0.2">
      <c r="B700" s="16"/>
      <c r="C700" s="16"/>
      <c r="D700" s="16"/>
      <c r="E700" s="16"/>
      <c r="F700" s="16"/>
      <c r="G700" s="16"/>
      <c r="H700" s="16"/>
      <c r="I700" s="16"/>
    </row>
    <row r="701" spans="2:9" s="13" customFormat="1" x14ac:dyDescent="0.2">
      <c r="B701" s="16"/>
      <c r="C701" s="16"/>
      <c r="D701" s="16"/>
      <c r="E701" s="16"/>
      <c r="F701" s="16"/>
      <c r="G701" s="16"/>
      <c r="H701" s="16"/>
      <c r="I701" s="16"/>
    </row>
    <row r="702" spans="2:9" s="13" customFormat="1" x14ac:dyDescent="0.2">
      <c r="B702" s="16"/>
      <c r="C702" s="16"/>
      <c r="D702" s="16"/>
      <c r="E702" s="16"/>
      <c r="F702" s="16"/>
      <c r="G702" s="16"/>
      <c r="H702" s="16"/>
      <c r="I702" s="16"/>
    </row>
    <row r="703" spans="2:9" s="13" customFormat="1" x14ac:dyDescent="0.2">
      <c r="B703" s="16"/>
      <c r="C703" s="16"/>
      <c r="D703" s="16"/>
      <c r="E703" s="16"/>
      <c r="F703" s="16"/>
      <c r="G703" s="16"/>
      <c r="H703" s="16"/>
      <c r="I703" s="16"/>
    </row>
    <row r="704" spans="2:9" s="13" customFormat="1" x14ac:dyDescent="0.2">
      <c r="B704" s="16"/>
      <c r="C704" s="16"/>
      <c r="D704" s="16"/>
      <c r="E704" s="16"/>
      <c r="F704" s="16"/>
      <c r="G704" s="16"/>
      <c r="H704" s="16"/>
      <c r="I704" s="16"/>
    </row>
    <row r="705" spans="2:9" s="13" customFormat="1" x14ac:dyDescent="0.2">
      <c r="B705" s="16"/>
      <c r="C705" s="16"/>
      <c r="D705" s="16"/>
      <c r="E705" s="16"/>
      <c r="F705" s="16"/>
      <c r="G705" s="16"/>
      <c r="H705" s="16"/>
      <c r="I705" s="16"/>
    </row>
    <row r="706" spans="2:9" s="13" customFormat="1" x14ac:dyDescent="0.2">
      <c r="B706" s="16"/>
      <c r="C706" s="16"/>
      <c r="D706" s="16"/>
      <c r="E706" s="16"/>
      <c r="F706" s="16"/>
      <c r="G706" s="16"/>
      <c r="H706" s="16"/>
      <c r="I706" s="16"/>
    </row>
    <row r="707" spans="2:9" s="13" customFormat="1" x14ac:dyDescent="0.2">
      <c r="B707" s="16"/>
      <c r="C707" s="16"/>
      <c r="D707" s="16"/>
      <c r="E707" s="16"/>
      <c r="F707" s="16"/>
      <c r="G707" s="16"/>
      <c r="H707" s="16"/>
      <c r="I707" s="16"/>
    </row>
    <row r="708" spans="2:9" s="13" customFormat="1" x14ac:dyDescent="0.2">
      <c r="B708" s="16"/>
      <c r="C708" s="16"/>
      <c r="D708" s="16"/>
      <c r="E708" s="16"/>
      <c r="F708" s="16"/>
      <c r="G708" s="16"/>
      <c r="H708" s="16"/>
      <c r="I708" s="16"/>
    </row>
    <row r="709" spans="2:9" s="13" customFormat="1" x14ac:dyDescent="0.2">
      <c r="B709" s="16"/>
      <c r="C709" s="16"/>
      <c r="D709" s="16"/>
      <c r="E709" s="16"/>
      <c r="F709" s="16"/>
      <c r="G709" s="16"/>
      <c r="H709" s="16"/>
      <c r="I709" s="16"/>
    </row>
    <row r="710" spans="2:9" s="13" customFormat="1" x14ac:dyDescent="0.2">
      <c r="B710" s="16"/>
      <c r="C710" s="16"/>
      <c r="D710" s="16"/>
      <c r="E710" s="16"/>
      <c r="F710" s="16"/>
      <c r="G710" s="16"/>
      <c r="H710" s="16"/>
      <c r="I710" s="16"/>
    </row>
    <row r="711" spans="2:9" s="13" customFormat="1" x14ac:dyDescent="0.2">
      <c r="B711" s="16"/>
      <c r="C711" s="16"/>
      <c r="D711" s="16"/>
      <c r="E711" s="16"/>
      <c r="F711" s="16"/>
      <c r="G711" s="16"/>
      <c r="H711" s="16"/>
      <c r="I711" s="16"/>
    </row>
    <row r="712" spans="2:9" s="13" customFormat="1" x14ac:dyDescent="0.2">
      <c r="B712" s="16"/>
      <c r="C712" s="16"/>
      <c r="D712" s="16"/>
      <c r="E712" s="16"/>
      <c r="F712" s="16"/>
      <c r="G712" s="16"/>
      <c r="H712" s="16"/>
      <c r="I712" s="16"/>
    </row>
    <row r="713" spans="2:9" s="13" customFormat="1" x14ac:dyDescent="0.2">
      <c r="B713" s="16"/>
      <c r="C713" s="16"/>
      <c r="D713" s="16"/>
      <c r="E713" s="16"/>
      <c r="F713" s="16"/>
      <c r="G713" s="16"/>
      <c r="H713" s="16"/>
      <c r="I713" s="16"/>
    </row>
    <row r="714" spans="2:9" s="13" customFormat="1" x14ac:dyDescent="0.2">
      <c r="B714" s="16"/>
      <c r="C714" s="16"/>
      <c r="D714" s="16"/>
      <c r="E714" s="16"/>
      <c r="F714" s="16"/>
      <c r="G714" s="16"/>
      <c r="H714" s="16"/>
      <c r="I714" s="16"/>
    </row>
    <row r="715" spans="2:9" s="13" customFormat="1" x14ac:dyDescent="0.2">
      <c r="B715" s="16"/>
      <c r="C715" s="16"/>
      <c r="D715" s="16"/>
      <c r="E715" s="16"/>
      <c r="F715" s="16"/>
      <c r="G715" s="16"/>
      <c r="H715" s="16"/>
      <c r="I715" s="16"/>
    </row>
    <row r="716" spans="2:9" s="13" customFormat="1" x14ac:dyDescent="0.2">
      <c r="B716" s="16"/>
      <c r="C716" s="16"/>
      <c r="D716" s="16"/>
      <c r="E716" s="16"/>
      <c r="F716" s="16"/>
      <c r="G716" s="16"/>
      <c r="H716" s="16"/>
      <c r="I716" s="16"/>
    </row>
    <row r="717" spans="2:9" s="13" customFormat="1" x14ac:dyDescent="0.2">
      <c r="B717" s="16"/>
      <c r="C717" s="16"/>
      <c r="D717" s="16"/>
      <c r="E717" s="16"/>
      <c r="F717" s="16"/>
      <c r="G717" s="16"/>
      <c r="H717" s="16"/>
      <c r="I717" s="16"/>
    </row>
    <row r="718" spans="2:9" s="13" customFormat="1" x14ac:dyDescent="0.2">
      <c r="B718" s="16"/>
      <c r="C718" s="16"/>
      <c r="D718" s="16"/>
      <c r="E718" s="16"/>
      <c r="F718" s="16"/>
      <c r="G718" s="16"/>
      <c r="H718" s="16"/>
      <c r="I718" s="16"/>
    </row>
    <row r="719" spans="2:9" s="13" customFormat="1" x14ac:dyDescent="0.2">
      <c r="B719" s="16"/>
      <c r="C719" s="16"/>
      <c r="D719" s="16"/>
      <c r="E719" s="16"/>
      <c r="F719" s="16"/>
      <c r="G719" s="16"/>
      <c r="H719" s="16"/>
      <c r="I719" s="16"/>
    </row>
    <row r="720" spans="2:9" s="13" customFormat="1" x14ac:dyDescent="0.2">
      <c r="B720" s="16"/>
      <c r="C720" s="16"/>
      <c r="D720" s="16"/>
      <c r="E720" s="16"/>
      <c r="F720" s="16"/>
      <c r="G720" s="16"/>
      <c r="H720" s="16"/>
      <c r="I720" s="16"/>
    </row>
    <row r="721" spans="2:9" s="13" customFormat="1" x14ac:dyDescent="0.2">
      <c r="B721" s="16"/>
      <c r="C721" s="16"/>
      <c r="D721" s="16"/>
      <c r="E721" s="16"/>
      <c r="F721" s="16"/>
      <c r="G721" s="16"/>
      <c r="H721" s="16"/>
      <c r="I721" s="16"/>
    </row>
    <row r="722" spans="2:9" s="13" customFormat="1" x14ac:dyDescent="0.2">
      <c r="B722" s="16"/>
      <c r="C722" s="16"/>
      <c r="D722" s="16"/>
      <c r="E722" s="16"/>
      <c r="F722" s="16"/>
      <c r="G722" s="16"/>
      <c r="H722" s="16"/>
      <c r="I722" s="16"/>
    </row>
    <row r="723" spans="2:9" s="13" customFormat="1" x14ac:dyDescent="0.2">
      <c r="B723" s="16"/>
      <c r="C723" s="16"/>
      <c r="D723" s="16"/>
      <c r="E723" s="16"/>
      <c r="F723" s="16"/>
      <c r="G723" s="16"/>
      <c r="H723" s="16"/>
      <c r="I723" s="16"/>
    </row>
    <row r="724" spans="2:9" s="13" customFormat="1" x14ac:dyDescent="0.2">
      <c r="B724" s="16"/>
      <c r="C724" s="16"/>
      <c r="D724" s="16"/>
      <c r="E724" s="16"/>
      <c r="F724" s="16"/>
      <c r="G724" s="16"/>
      <c r="H724" s="16"/>
      <c r="I724" s="16"/>
    </row>
    <row r="725" spans="2:9" s="13" customFormat="1" x14ac:dyDescent="0.2">
      <c r="B725" s="16"/>
      <c r="C725" s="16"/>
      <c r="D725" s="16"/>
      <c r="E725" s="16"/>
      <c r="F725" s="16"/>
      <c r="G725" s="16"/>
      <c r="H725" s="16"/>
      <c r="I725" s="16"/>
    </row>
    <row r="726" spans="2:9" s="13" customFormat="1" x14ac:dyDescent="0.2">
      <c r="B726" s="16"/>
      <c r="C726" s="16"/>
      <c r="D726" s="16"/>
      <c r="E726" s="16"/>
      <c r="F726" s="16"/>
      <c r="G726" s="16"/>
      <c r="H726" s="16"/>
      <c r="I726" s="16"/>
    </row>
    <row r="727" spans="2:9" s="13" customFormat="1" x14ac:dyDescent="0.2">
      <c r="B727" s="16"/>
      <c r="C727" s="16"/>
      <c r="D727" s="16"/>
      <c r="E727" s="16"/>
      <c r="F727" s="16"/>
      <c r="G727" s="16"/>
      <c r="H727" s="16"/>
      <c r="I727" s="16"/>
    </row>
    <row r="728" spans="2:9" s="13" customFormat="1" x14ac:dyDescent="0.2">
      <c r="B728" s="16"/>
      <c r="C728" s="16"/>
      <c r="D728" s="16"/>
      <c r="E728" s="16"/>
      <c r="F728" s="16"/>
      <c r="G728" s="16"/>
      <c r="H728" s="16"/>
      <c r="I728" s="16"/>
    </row>
    <row r="729" spans="2:9" s="13" customFormat="1" x14ac:dyDescent="0.2">
      <c r="B729" s="16"/>
      <c r="C729" s="16"/>
      <c r="D729" s="16"/>
      <c r="E729" s="16"/>
      <c r="F729" s="16"/>
      <c r="G729" s="16"/>
      <c r="H729" s="16"/>
      <c r="I729" s="16"/>
    </row>
    <row r="730" spans="2:9" s="13" customFormat="1" x14ac:dyDescent="0.2">
      <c r="B730" s="16"/>
      <c r="C730" s="16"/>
      <c r="D730" s="16"/>
      <c r="E730" s="16"/>
      <c r="F730" s="16"/>
      <c r="G730" s="16"/>
      <c r="H730" s="16"/>
      <c r="I730" s="16"/>
    </row>
    <row r="731" spans="2:9" s="13" customFormat="1" x14ac:dyDescent="0.2">
      <c r="B731" s="16"/>
      <c r="C731" s="16"/>
      <c r="D731" s="16"/>
      <c r="E731" s="16"/>
      <c r="F731" s="16"/>
      <c r="G731" s="16"/>
      <c r="H731" s="16"/>
      <c r="I731" s="16"/>
    </row>
    <row r="732" spans="2:9" s="13" customFormat="1" x14ac:dyDescent="0.2">
      <c r="B732" s="16"/>
      <c r="C732" s="16"/>
      <c r="D732" s="16"/>
      <c r="E732" s="16"/>
      <c r="F732" s="16"/>
      <c r="G732" s="16"/>
      <c r="H732" s="16"/>
      <c r="I732" s="16"/>
    </row>
    <row r="733" spans="2:9" s="13" customFormat="1" x14ac:dyDescent="0.2">
      <c r="B733" s="16"/>
      <c r="C733" s="16"/>
      <c r="D733" s="16"/>
      <c r="E733" s="16"/>
      <c r="F733" s="16"/>
      <c r="G733" s="16"/>
      <c r="H733" s="16"/>
      <c r="I733" s="16"/>
    </row>
    <row r="734" spans="2:9" s="13" customFormat="1" x14ac:dyDescent="0.2">
      <c r="B734" s="16"/>
      <c r="C734" s="16"/>
      <c r="D734" s="16"/>
      <c r="E734" s="16"/>
      <c r="F734" s="16"/>
      <c r="G734" s="16"/>
      <c r="H734" s="16"/>
      <c r="I734" s="16"/>
    </row>
    <row r="735" spans="2:9" s="13" customFormat="1" x14ac:dyDescent="0.2">
      <c r="B735" s="16"/>
      <c r="C735" s="16"/>
      <c r="D735" s="16"/>
      <c r="E735" s="16"/>
      <c r="F735" s="16"/>
      <c r="G735" s="16"/>
      <c r="H735" s="16"/>
      <c r="I735" s="16"/>
    </row>
    <row r="736" spans="2:9" s="13" customFormat="1" x14ac:dyDescent="0.2">
      <c r="B736" s="16"/>
      <c r="C736" s="16"/>
      <c r="D736" s="16"/>
      <c r="E736" s="16"/>
      <c r="F736" s="16"/>
      <c r="G736" s="16"/>
      <c r="H736" s="16"/>
      <c r="I736" s="16"/>
    </row>
    <row r="737" spans="2:9" s="13" customFormat="1" x14ac:dyDescent="0.2">
      <c r="B737" s="16"/>
      <c r="C737" s="16"/>
      <c r="D737" s="16"/>
      <c r="E737" s="16"/>
      <c r="F737" s="16"/>
      <c r="G737" s="16"/>
      <c r="H737" s="16"/>
      <c r="I737" s="16"/>
    </row>
    <row r="738" spans="2:9" s="13" customFormat="1" x14ac:dyDescent="0.2">
      <c r="B738" s="16"/>
      <c r="C738" s="16"/>
      <c r="D738" s="16"/>
      <c r="E738" s="16"/>
      <c r="F738" s="16"/>
      <c r="G738" s="16"/>
      <c r="H738" s="16"/>
      <c r="I738" s="16"/>
    </row>
    <row r="739" spans="2:9" s="13" customFormat="1" x14ac:dyDescent="0.2">
      <c r="B739" s="16"/>
      <c r="C739" s="16"/>
      <c r="D739" s="16"/>
      <c r="E739" s="16"/>
      <c r="F739" s="16"/>
      <c r="G739" s="16"/>
      <c r="H739" s="16"/>
      <c r="I739" s="16"/>
    </row>
    <row r="740" spans="2:9" s="13" customFormat="1" x14ac:dyDescent="0.2">
      <c r="B740" s="16"/>
      <c r="C740" s="16"/>
      <c r="D740" s="16"/>
      <c r="E740" s="16"/>
      <c r="F740" s="16"/>
      <c r="G740" s="16"/>
      <c r="H740" s="16"/>
      <c r="I740" s="16"/>
    </row>
    <row r="741" spans="2:9" s="13" customFormat="1" x14ac:dyDescent="0.2">
      <c r="B741" s="16"/>
      <c r="C741" s="16"/>
      <c r="D741" s="16"/>
      <c r="E741" s="16"/>
      <c r="F741" s="16"/>
      <c r="G741" s="16"/>
      <c r="H741" s="16"/>
      <c r="I741" s="16"/>
    </row>
    <row r="742" spans="2:9" s="13" customFormat="1" x14ac:dyDescent="0.2">
      <c r="B742" s="16"/>
      <c r="C742" s="16"/>
      <c r="D742" s="16"/>
      <c r="E742" s="16"/>
      <c r="F742" s="16"/>
      <c r="G742" s="16"/>
      <c r="H742" s="16"/>
      <c r="I742" s="16"/>
    </row>
    <row r="743" spans="2:9" s="13" customFormat="1" x14ac:dyDescent="0.2">
      <c r="B743" s="16"/>
      <c r="C743" s="16"/>
      <c r="D743" s="16"/>
      <c r="E743" s="16"/>
      <c r="F743" s="16"/>
      <c r="G743" s="16"/>
      <c r="H743" s="16"/>
      <c r="I743" s="16"/>
    </row>
    <row r="744" spans="2:9" s="13" customFormat="1" x14ac:dyDescent="0.2">
      <c r="B744" s="16"/>
      <c r="C744" s="16"/>
      <c r="D744" s="16"/>
      <c r="E744" s="16"/>
      <c r="F744" s="16"/>
      <c r="G744" s="16"/>
      <c r="H744" s="16"/>
      <c r="I744" s="16"/>
    </row>
    <row r="745" spans="2:9" s="13" customFormat="1" x14ac:dyDescent="0.2">
      <c r="B745" s="16"/>
      <c r="C745" s="16"/>
      <c r="D745" s="16"/>
      <c r="E745" s="16"/>
      <c r="F745" s="16"/>
      <c r="G745" s="16"/>
      <c r="H745" s="16"/>
      <c r="I745" s="16"/>
    </row>
    <row r="746" spans="2:9" s="13" customFormat="1" x14ac:dyDescent="0.2">
      <c r="B746" s="16"/>
      <c r="C746" s="16"/>
      <c r="D746" s="16"/>
      <c r="E746" s="16"/>
      <c r="F746" s="16"/>
      <c r="G746" s="16"/>
      <c r="H746" s="16"/>
      <c r="I746" s="16"/>
    </row>
    <row r="747" spans="2:9" s="13" customFormat="1" x14ac:dyDescent="0.2">
      <c r="B747" s="16"/>
      <c r="C747" s="16"/>
      <c r="D747" s="16"/>
      <c r="E747" s="16"/>
      <c r="F747" s="16"/>
      <c r="G747" s="16"/>
      <c r="H747" s="16"/>
      <c r="I747" s="16"/>
    </row>
    <row r="748" spans="2:9" s="13" customFormat="1" x14ac:dyDescent="0.2">
      <c r="B748" s="16"/>
      <c r="C748" s="16"/>
      <c r="D748" s="16"/>
      <c r="E748" s="16"/>
      <c r="F748" s="16"/>
      <c r="G748" s="16"/>
      <c r="H748" s="16"/>
      <c r="I748" s="16"/>
    </row>
    <row r="749" spans="2:9" s="13" customFormat="1" x14ac:dyDescent="0.2">
      <c r="B749" s="16"/>
      <c r="C749" s="16"/>
      <c r="D749" s="16"/>
      <c r="E749" s="16"/>
      <c r="F749" s="16"/>
      <c r="G749" s="16"/>
      <c r="H749" s="16"/>
      <c r="I749" s="16"/>
    </row>
    <row r="750" spans="2:9" s="13" customFormat="1" x14ac:dyDescent="0.2">
      <c r="B750" s="16"/>
      <c r="C750" s="16"/>
      <c r="D750" s="16"/>
      <c r="E750" s="16"/>
      <c r="F750" s="16"/>
      <c r="G750" s="16"/>
      <c r="H750" s="16"/>
      <c r="I750" s="16"/>
    </row>
    <row r="751" spans="2:9" s="13" customFormat="1" x14ac:dyDescent="0.2">
      <c r="B751" s="16"/>
      <c r="C751" s="16"/>
      <c r="D751" s="16"/>
      <c r="E751" s="16"/>
      <c r="F751" s="16"/>
      <c r="G751" s="16"/>
      <c r="H751" s="16"/>
      <c r="I751" s="16"/>
    </row>
    <row r="752" spans="2:9" s="13" customFormat="1" x14ac:dyDescent="0.2">
      <c r="B752" s="16"/>
      <c r="C752" s="16"/>
      <c r="D752" s="16"/>
      <c r="E752" s="16"/>
      <c r="F752" s="16"/>
      <c r="G752" s="16"/>
      <c r="H752" s="16"/>
      <c r="I752" s="16"/>
    </row>
    <row r="753" spans="2:9" s="13" customFormat="1" x14ac:dyDescent="0.2">
      <c r="B753" s="16"/>
      <c r="C753" s="16"/>
      <c r="D753" s="16"/>
      <c r="E753" s="16"/>
      <c r="F753" s="16"/>
      <c r="G753" s="16"/>
      <c r="H753" s="16"/>
      <c r="I753" s="16"/>
    </row>
    <row r="754" spans="2:9" s="13" customFormat="1" x14ac:dyDescent="0.2">
      <c r="B754" s="16"/>
      <c r="C754" s="16"/>
      <c r="D754" s="16"/>
      <c r="E754" s="16"/>
      <c r="F754" s="16"/>
      <c r="G754" s="16"/>
      <c r="H754" s="16"/>
      <c r="I754" s="16"/>
    </row>
    <row r="755" spans="2:9" s="13" customFormat="1" x14ac:dyDescent="0.2">
      <c r="B755" s="16"/>
      <c r="C755" s="16"/>
      <c r="D755" s="16"/>
      <c r="E755" s="16"/>
      <c r="F755" s="16"/>
      <c r="G755" s="16"/>
      <c r="H755" s="16"/>
      <c r="I755" s="16"/>
    </row>
    <row r="756" spans="2:9" s="13" customFormat="1" x14ac:dyDescent="0.2">
      <c r="B756" s="16"/>
      <c r="C756" s="16"/>
      <c r="D756" s="16"/>
      <c r="E756" s="16"/>
      <c r="F756" s="16"/>
      <c r="G756" s="16"/>
      <c r="H756" s="16"/>
      <c r="I756" s="16"/>
    </row>
    <row r="757" spans="2:9" s="13" customFormat="1" x14ac:dyDescent="0.2">
      <c r="B757" s="16"/>
      <c r="C757" s="16"/>
      <c r="D757" s="16"/>
      <c r="E757" s="16"/>
      <c r="F757" s="16"/>
      <c r="G757" s="16"/>
      <c r="H757" s="16"/>
      <c r="I757" s="16"/>
    </row>
    <row r="758" spans="2:9" s="13" customFormat="1" x14ac:dyDescent="0.2">
      <c r="B758" s="16"/>
      <c r="C758" s="16"/>
      <c r="D758" s="16"/>
      <c r="E758" s="16"/>
      <c r="F758" s="16"/>
      <c r="G758" s="16"/>
      <c r="H758" s="16"/>
      <c r="I758" s="16"/>
    </row>
    <row r="759" spans="2:9" s="13" customFormat="1" x14ac:dyDescent="0.2">
      <c r="B759" s="16"/>
      <c r="C759" s="16"/>
      <c r="D759" s="16"/>
      <c r="E759" s="16"/>
      <c r="F759" s="16"/>
      <c r="G759" s="16"/>
      <c r="H759" s="16"/>
      <c r="I759" s="16"/>
    </row>
    <row r="760" spans="2:9" s="13" customFormat="1" x14ac:dyDescent="0.2">
      <c r="B760" s="16"/>
      <c r="C760" s="16"/>
      <c r="D760" s="16"/>
      <c r="E760" s="16"/>
      <c r="F760" s="16"/>
      <c r="G760" s="16"/>
      <c r="H760" s="16"/>
      <c r="I760" s="16"/>
    </row>
    <row r="761" spans="2:9" s="13" customFormat="1" x14ac:dyDescent="0.2">
      <c r="B761" s="16"/>
      <c r="C761" s="16"/>
      <c r="D761" s="16"/>
      <c r="E761" s="16"/>
      <c r="F761" s="16"/>
      <c r="G761" s="16"/>
      <c r="H761" s="16"/>
      <c r="I761" s="16"/>
    </row>
    <row r="762" spans="2:9" s="13" customFormat="1" x14ac:dyDescent="0.2">
      <c r="B762" s="16"/>
      <c r="C762" s="16"/>
      <c r="D762" s="16"/>
      <c r="E762" s="16"/>
      <c r="F762" s="16"/>
      <c r="G762" s="16"/>
      <c r="H762" s="16"/>
      <c r="I762" s="16"/>
    </row>
    <row r="763" spans="2:9" s="13" customFormat="1" x14ac:dyDescent="0.2">
      <c r="B763" s="16"/>
      <c r="C763" s="16"/>
      <c r="D763" s="16"/>
      <c r="E763" s="16"/>
      <c r="F763" s="16"/>
      <c r="G763" s="16"/>
      <c r="H763" s="16"/>
      <c r="I763" s="16"/>
    </row>
    <row r="764" spans="2:9" s="13" customFormat="1" x14ac:dyDescent="0.2">
      <c r="B764" s="16"/>
      <c r="C764" s="16"/>
      <c r="D764" s="16"/>
      <c r="E764" s="16"/>
      <c r="F764" s="16"/>
      <c r="G764" s="16"/>
      <c r="H764" s="16"/>
      <c r="I764" s="16"/>
    </row>
    <row r="765" spans="2:9" s="13" customFormat="1" x14ac:dyDescent="0.2">
      <c r="B765" s="16"/>
      <c r="C765" s="16"/>
      <c r="D765" s="16"/>
      <c r="E765" s="16"/>
      <c r="F765" s="16"/>
      <c r="G765" s="16"/>
      <c r="H765" s="16"/>
      <c r="I765" s="16"/>
    </row>
    <row r="766" spans="2:9" s="13" customFormat="1" x14ac:dyDescent="0.2">
      <c r="B766" s="16"/>
      <c r="C766" s="16"/>
      <c r="D766" s="16"/>
      <c r="E766" s="16"/>
      <c r="F766" s="16"/>
      <c r="G766" s="16"/>
      <c r="H766" s="16"/>
      <c r="I766" s="16"/>
    </row>
    <row r="767" spans="2:9" s="13" customFormat="1" x14ac:dyDescent="0.2">
      <c r="B767" s="16"/>
      <c r="C767" s="16"/>
      <c r="D767" s="16"/>
      <c r="E767" s="16"/>
      <c r="F767" s="16"/>
      <c r="G767" s="16"/>
      <c r="H767" s="16"/>
      <c r="I767" s="16"/>
    </row>
    <row r="768" spans="2:9" s="13" customFormat="1" x14ac:dyDescent="0.2">
      <c r="B768" s="16"/>
      <c r="C768" s="16"/>
      <c r="D768" s="16"/>
      <c r="E768" s="16"/>
      <c r="F768" s="16"/>
      <c r="G768" s="16"/>
      <c r="H768" s="16"/>
      <c r="I768" s="16"/>
    </row>
    <row r="769" spans="2:9" s="13" customFormat="1" x14ac:dyDescent="0.2">
      <c r="B769" s="16"/>
      <c r="C769" s="16"/>
      <c r="D769" s="16"/>
      <c r="E769" s="16"/>
      <c r="F769" s="16"/>
      <c r="G769" s="16"/>
      <c r="H769" s="16"/>
      <c r="I769" s="16"/>
    </row>
    <row r="770" spans="2:9" s="13" customFormat="1" x14ac:dyDescent="0.2">
      <c r="B770" s="16"/>
      <c r="C770" s="16"/>
      <c r="D770" s="16"/>
      <c r="E770" s="16"/>
      <c r="F770" s="16"/>
      <c r="G770" s="16"/>
      <c r="H770" s="16"/>
      <c r="I770" s="16"/>
    </row>
    <row r="771" spans="2:9" s="13" customFormat="1" x14ac:dyDescent="0.2">
      <c r="B771" s="16"/>
      <c r="C771" s="16"/>
      <c r="D771" s="16"/>
      <c r="E771" s="16"/>
      <c r="F771" s="16"/>
      <c r="G771" s="16"/>
      <c r="H771" s="16"/>
      <c r="I771" s="16"/>
    </row>
    <row r="772" spans="2:9" s="13" customFormat="1" x14ac:dyDescent="0.2">
      <c r="B772" s="16"/>
      <c r="C772" s="16"/>
      <c r="D772" s="16"/>
      <c r="E772" s="16"/>
      <c r="F772" s="16"/>
      <c r="G772" s="16"/>
      <c r="H772" s="16"/>
      <c r="I772" s="16"/>
    </row>
    <row r="773" spans="2:9" s="13" customFormat="1" x14ac:dyDescent="0.2">
      <c r="B773" s="16"/>
      <c r="C773" s="16"/>
      <c r="D773" s="16"/>
      <c r="E773" s="16"/>
      <c r="F773" s="16"/>
      <c r="G773" s="16"/>
      <c r="H773" s="16"/>
      <c r="I773" s="16"/>
    </row>
    <row r="774" spans="2:9" s="13" customFormat="1" x14ac:dyDescent="0.2">
      <c r="B774" s="16"/>
      <c r="C774" s="16"/>
      <c r="D774" s="16"/>
      <c r="E774" s="16"/>
      <c r="F774" s="16"/>
      <c r="G774" s="16"/>
      <c r="H774" s="16"/>
      <c r="I774" s="16"/>
    </row>
    <row r="775" spans="2:9" s="13" customFormat="1" x14ac:dyDescent="0.2">
      <c r="B775" s="16"/>
      <c r="C775" s="16"/>
      <c r="D775" s="16"/>
      <c r="E775" s="16"/>
      <c r="F775" s="16"/>
      <c r="G775" s="16"/>
      <c r="H775" s="16"/>
      <c r="I775" s="16"/>
    </row>
    <row r="776" spans="2:9" s="13" customFormat="1" x14ac:dyDescent="0.2">
      <c r="B776" s="16"/>
      <c r="C776" s="16"/>
      <c r="D776" s="16"/>
      <c r="E776" s="16"/>
      <c r="F776" s="16"/>
      <c r="G776" s="16"/>
      <c r="H776" s="16"/>
      <c r="I776" s="16"/>
    </row>
    <row r="777" spans="2:9" s="13" customFormat="1" x14ac:dyDescent="0.2">
      <c r="B777" s="16"/>
      <c r="C777" s="16"/>
      <c r="D777" s="16"/>
      <c r="E777" s="16"/>
      <c r="F777" s="16"/>
      <c r="G777" s="16"/>
      <c r="H777" s="16"/>
      <c r="I777" s="16"/>
    </row>
    <row r="778" spans="2:9" s="13" customFormat="1" x14ac:dyDescent="0.2"/>
    <row r="779" spans="2:9" s="13" customFormat="1" x14ac:dyDescent="0.2"/>
    <row r="780" spans="2:9" s="13" customFormat="1" x14ac:dyDescent="0.2"/>
    <row r="781" spans="2:9" s="13" customFormat="1" x14ac:dyDescent="0.2"/>
    <row r="782" spans="2:9" s="13" customFormat="1" x14ac:dyDescent="0.2"/>
    <row r="783" spans="2:9" s="13" customFormat="1" x14ac:dyDescent="0.2"/>
    <row r="784" spans="2:9" s="13" customFormat="1" x14ac:dyDescent="0.2"/>
    <row r="785" s="13" customFormat="1" x14ac:dyDescent="0.2"/>
    <row r="786" s="13" customFormat="1" x14ac:dyDescent="0.2"/>
    <row r="787" s="13" customFormat="1" x14ac:dyDescent="0.2"/>
    <row r="788" s="13" customFormat="1" x14ac:dyDescent="0.2"/>
    <row r="789" s="13" customFormat="1" x14ac:dyDescent="0.2"/>
    <row r="790" s="13" customFormat="1" x14ac:dyDescent="0.2"/>
    <row r="791" s="13" customFormat="1" x14ac:dyDescent="0.2"/>
    <row r="792" s="13" customFormat="1" x14ac:dyDescent="0.2"/>
    <row r="793" s="13" customFormat="1" x14ac:dyDescent="0.2"/>
    <row r="794" s="13" customFormat="1" x14ac:dyDescent="0.2"/>
    <row r="795" s="13" customFormat="1" x14ac:dyDescent="0.2"/>
    <row r="796" s="13" customFormat="1" x14ac:dyDescent="0.2"/>
    <row r="797" s="13" customFormat="1" x14ac:dyDescent="0.2"/>
    <row r="798" s="13" customFormat="1" x14ac:dyDescent="0.2"/>
    <row r="799" s="13" customFormat="1" x14ac:dyDescent="0.2"/>
    <row r="800" s="13" customFormat="1" x14ac:dyDescent="0.2"/>
    <row r="801" s="13" customFormat="1" x14ac:dyDescent="0.2"/>
    <row r="802" s="13" customFormat="1" x14ac:dyDescent="0.2"/>
    <row r="803" s="13" customFormat="1" x14ac:dyDescent="0.2"/>
    <row r="804" s="13" customFormat="1" x14ac:dyDescent="0.2"/>
    <row r="805" s="13" customFormat="1" x14ac:dyDescent="0.2"/>
    <row r="806" s="13" customFormat="1" x14ac:dyDescent="0.2"/>
    <row r="807" s="13" customFormat="1" x14ac:dyDescent="0.2"/>
    <row r="808" s="13" customFormat="1" x14ac:dyDescent="0.2"/>
    <row r="809" s="13" customFormat="1" x14ac:dyDescent="0.2"/>
    <row r="810" s="13" customFormat="1" x14ac:dyDescent="0.2"/>
    <row r="811" s="13" customFormat="1" x14ac:dyDescent="0.2"/>
    <row r="812" s="13" customFormat="1" x14ac:dyDescent="0.2"/>
    <row r="813" s="13" customFormat="1" x14ac:dyDescent="0.2"/>
    <row r="814" s="13" customFormat="1" x14ac:dyDescent="0.2"/>
    <row r="815" s="13" customFormat="1" x14ac:dyDescent="0.2"/>
    <row r="816" s="13" customFormat="1" x14ac:dyDescent="0.2"/>
    <row r="817" s="13" customFormat="1" x14ac:dyDescent="0.2"/>
    <row r="818" s="13" customFormat="1" x14ac:dyDescent="0.2"/>
    <row r="819" s="13" customFormat="1" x14ac:dyDescent="0.2"/>
    <row r="820" s="13" customFormat="1" x14ac:dyDescent="0.2"/>
    <row r="821" s="13" customFormat="1" x14ac:dyDescent="0.2"/>
    <row r="822" s="13" customFormat="1" x14ac:dyDescent="0.2"/>
    <row r="823" s="13" customFormat="1" x14ac:dyDescent="0.2"/>
    <row r="824" s="13" customFormat="1" x14ac:dyDescent="0.2"/>
    <row r="825" s="13" customFormat="1" x14ac:dyDescent="0.2"/>
    <row r="826" s="13" customFormat="1" x14ac:dyDescent="0.2"/>
    <row r="827" s="13" customFormat="1" x14ac:dyDescent="0.2"/>
    <row r="828" s="13" customFormat="1" x14ac:dyDescent="0.2"/>
    <row r="829" s="13" customFormat="1" x14ac:dyDescent="0.2"/>
    <row r="830" s="13" customFormat="1" x14ac:dyDescent="0.2"/>
    <row r="831" s="13" customFormat="1" x14ac:dyDescent="0.2"/>
    <row r="832" s="13" customFormat="1" x14ac:dyDescent="0.2"/>
    <row r="833" s="13" customFormat="1" x14ac:dyDescent="0.2"/>
    <row r="834" s="13" customFormat="1" x14ac:dyDescent="0.2"/>
    <row r="835" s="13" customFormat="1" x14ac:dyDescent="0.2"/>
    <row r="836" s="13" customFormat="1" x14ac:dyDescent="0.2"/>
    <row r="837" s="13" customFormat="1" x14ac:dyDescent="0.2"/>
    <row r="838" s="13" customFormat="1" x14ac:dyDescent="0.2"/>
    <row r="839" s="13" customFormat="1" x14ac:dyDescent="0.2"/>
    <row r="840" s="13" customFormat="1" x14ac:dyDescent="0.2"/>
    <row r="841" s="13" customFormat="1" x14ac:dyDescent="0.2"/>
    <row r="842" s="13" customFormat="1" x14ac:dyDescent="0.2"/>
    <row r="843" s="13" customFormat="1" x14ac:dyDescent="0.2"/>
    <row r="844" s="13" customFormat="1" x14ac:dyDescent="0.2"/>
    <row r="845" s="13" customFormat="1" x14ac:dyDescent="0.2"/>
    <row r="846" s="13" customFormat="1" x14ac:dyDescent="0.2"/>
    <row r="847" s="13" customFormat="1" x14ac:dyDescent="0.2"/>
    <row r="848" s="13" customFormat="1" x14ac:dyDescent="0.2"/>
    <row r="849" s="13" customFormat="1" x14ac:dyDescent="0.2"/>
    <row r="850" s="13" customFormat="1" x14ac:dyDescent="0.2"/>
    <row r="851" s="13" customFormat="1" x14ac:dyDescent="0.2"/>
    <row r="852" s="13" customFormat="1" x14ac:dyDescent="0.2"/>
    <row r="853" s="13" customFormat="1" x14ac:dyDescent="0.2"/>
    <row r="854" s="13" customFormat="1" x14ac:dyDescent="0.2"/>
    <row r="855" s="13" customFormat="1" x14ac:dyDescent="0.2"/>
    <row r="856" s="13" customFormat="1" x14ac:dyDescent="0.2"/>
    <row r="857" s="13" customFormat="1" x14ac:dyDescent="0.2"/>
    <row r="858" s="13" customFormat="1" x14ac:dyDescent="0.2"/>
    <row r="859" s="13" customFormat="1" x14ac:dyDescent="0.2"/>
    <row r="860" s="13" customFormat="1" x14ac:dyDescent="0.2"/>
    <row r="861" s="13" customFormat="1" x14ac:dyDescent="0.2"/>
    <row r="862" s="13" customFormat="1" x14ac:dyDescent="0.2"/>
    <row r="863" s="13" customFormat="1" x14ac:dyDescent="0.2"/>
    <row r="864" s="13" customFormat="1" x14ac:dyDescent="0.2"/>
    <row r="865" s="13" customFormat="1" x14ac:dyDescent="0.2"/>
    <row r="866" s="13" customFormat="1" x14ac:dyDescent="0.2"/>
    <row r="867" s="13" customFormat="1" x14ac:dyDescent="0.2"/>
    <row r="868" s="13" customFormat="1" x14ac:dyDescent="0.2"/>
    <row r="869" s="13" customFormat="1" x14ac:dyDescent="0.2"/>
    <row r="870" s="13" customFormat="1" x14ac:dyDescent="0.2"/>
    <row r="871" s="13" customFormat="1" x14ac:dyDescent="0.2"/>
    <row r="872" s="13" customFormat="1" x14ac:dyDescent="0.2"/>
    <row r="873" s="13" customFormat="1" x14ac:dyDescent="0.2"/>
    <row r="874" s="13" customFormat="1" x14ac:dyDescent="0.2"/>
    <row r="875" s="13" customFormat="1" x14ac:dyDescent="0.2"/>
    <row r="876" s="13" customFormat="1" x14ac:dyDescent="0.2"/>
    <row r="877" s="13" customFormat="1" x14ac:dyDescent="0.2"/>
    <row r="878" s="13" customFormat="1" x14ac:dyDescent="0.2"/>
    <row r="879" s="13" customFormat="1" x14ac:dyDescent="0.2"/>
    <row r="880" s="13" customFormat="1" x14ac:dyDescent="0.2"/>
    <row r="881" s="13" customFormat="1" x14ac:dyDescent="0.2"/>
    <row r="882" s="13" customFormat="1" x14ac:dyDescent="0.2"/>
    <row r="883" s="13" customFormat="1" x14ac:dyDescent="0.2"/>
    <row r="884" s="13" customFormat="1" x14ac:dyDescent="0.2"/>
    <row r="885" s="13" customFormat="1" x14ac:dyDescent="0.2"/>
    <row r="886" s="13" customFormat="1" x14ac:dyDescent="0.2"/>
    <row r="887" s="13" customFormat="1" x14ac:dyDescent="0.2"/>
    <row r="888" s="13" customFormat="1" x14ac:dyDescent="0.2"/>
    <row r="889" s="13" customFormat="1" x14ac:dyDescent="0.2"/>
    <row r="890" s="13" customFormat="1" x14ac:dyDescent="0.2"/>
    <row r="891" s="13" customFormat="1" x14ac:dyDescent="0.2"/>
    <row r="892" s="13" customFormat="1" x14ac:dyDescent="0.2"/>
    <row r="893" s="13" customFormat="1" x14ac:dyDescent="0.2"/>
    <row r="894" s="13" customFormat="1" x14ac:dyDescent="0.2"/>
    <row r="895" s="13" customFormat="1" x14ac:dyDescent="0.2"/>
    <row r="896" s="13" customFormat="1" x14ac:dyDescent="0.2"/>
    <row r="897" s="13" customFormat="1" x14ac:dyDescent="0.2"/>
    <row r="898" s="13" customFormat="1" x14ac:dyDescent="0.2"/>
    <row r="899" s="13" customFormat="1" x14ac:dyDescent="0.2"/>
    <row r="900" s="13" customFormat="1" x14ac:dyDescent="0.2"/>
    <row r="901" s="13" customFormat="1" x14ac:dyDescent="0.2"/>
    <row r="902" s="13" customFormat="1" x14ac:dyDescent="0.2"/>
    <row r="903" s="13" customFormat="1" x14ac:dyDescent="0.2"/>
    <row r="904" s="13" customFormat="1" x14ac:dyDescent="0.2"/>
    <row r="905" s="13" customFormat="1" x14ac:dyDescent="0.2"/>
    <row r="906" s="13" customFormat="1" x14ac:dyDescent="0.2"/>
    <row r="907" s="13" customFormat="1" x14ac:dyDescent="0.2"/>
    <row r="908" s="13" customFormat="1" x14ac:dyDescent="0.2"/>
    <row r="909" s="13" customFormat="1" x14ac:dyDescent="0.2"/>
    <row r="910" s="13" customFormat="1" x14ac:dyDescent="0.2"/>
    <row r="911" s="13" customFormat="1" x14ac:dyDescent="0.2"/>
    <row r="912" s="13" customFormat="1" x14ac:dyDescent="0.2"/>
    <row r="913" s="13" customFormat="1" x14ac:dyDescent="0.2"/>
    <row r="914" s="13" customFormat="1" x14ac:dyDescent="0.2"/>
    <row r="915" s="13" customFormat="1" x14ac:dyDescent="0.2"/>
    <row r="916" s="13" customFormat="1" x14ac:dyDescent="0.2"/>
    <row r="917" s="13" customFormat="1" x14ac:dyDescent="0.2"/>
    <row r="918" s="13" customFormat="1" x14ac:dyDescent="0.2"/>
    <row r="919" s="13" customFormat="1" x14ac:dyDescent="0.2"/>
    <row r="920" s="13" customFormat="1" x14ac:dyDescent="0.2"/>
    <row r="921" s="13" customFormat="1" x14ac:dyDescent="0.2"/>
    <row r="922" s="13" customFormat="1" x14ac:dyDescent="0.2"/>
    <row r="923" s="13" customFormat="1" x14ac:dyDescent="0.2"/>
    <row r="924" s="13" customFormat="1" x14ac:dyDescent="0.2"/>
    <row r="925" s="13" customFormat="1" x14ac:dyDescent="0.2"/>
    <row r="926" s="13" customFormat="1" x14ac:dyDescent="0.2"/>
    <row r="927" s="13" customFormat="1" x14ac:dyDescent="0.2"/>
    <row r="928" s="13" customFormat="1" x14ac:dyDescent="0.2"/>
    <row r="929" s="13" customFormat="1" x14ac:dyDescent="0.2"/>
    <row r="930" s="13" customFormat="1" x14ac:dyDescent="0.2"/>
    <row r="931" s="13" customFormat="1" x14ac:dyDescent="0.2"/>
    <row r="932" s="13" customFormat="1" x14ac:dyDescent="0.2"/>
    <row r="933" s="13" customFormat="1" x14ac:dyDescent="0.2"/>
    <row r="934" s="13" customFormat="1" x14ac:dyDescent="0.2"/>
    <row r="935" s="13" customFormat="1" x14ac:dyDescent="0.2"/>
    <row r="936" s="13" customFormat="1" x14ac:dyDescent="0.2"/>
    <row r="937" s="13" customFormat="1" x14ac:dyDescent="0.2"/>
    <row r="938" s="13" customFormat="1" x14ac:dyDescent="0.2"/>
    <row r="939" s="13" customFormat="1" x14ac:dyDescent="0.2"/>
    <row r="940" s="13" customFormat="1" x14ac:dyDescent="0.2"/>
    <row r="941" s="13" customFormat="1" x14ac:dyDescent="0.2"/>
    <row r="942" s="13" customFormat="1" x14ac:dyDescent="0.2"/>
    <row r="943" s="13" customFormat="1" x14ac:dyDescent="0.2"/>
    <row r="944" s="13" customFormat="1" x14ac:dyDescent="0.2"/>
    <row r="945" s="13" customFormat="1" x14ac:dyDescent="0.2"/>
    <row r="946" s="13" customFormat="1" x14ac:dyDescent="0.2"/>
    <row r="947" s="13" customFormat="1" x14ac:dyDescent="0.2"/>
    <row r="948" s="13" customFormat="1" x14ac:dyDescent="0.2"/>
    <row r="949" s="13" customFormat="1" x14ac:dyDescent="0.2"/>
    <row r="950" s="13" customFormat="1" x14ac:dyDescent="0.2"/>
    <row r="951" s="13" customFormat="1" x14ac:dyDescent="0.2"/>
    <row r="952" s="13" customFormat="1" x14ac:dyDescent="0.2"/>
    <row r="953" s="13" customFormat="1" x14ac:dyDescent="0.2"/>
    <row r="954" s="13" customFormat="1" x14ac:dyDescent="0.2"/>
    <row r="955" s="13" customFormat="1" x14ac:dyDescent="0.2"/>
    <row r="956" s="13" customFormat="1" x14ac:dyDescent="0.2"/>
    <row r="957" s="13" customFormat="1" x14ac:dyDescent="0.2"/>
    <row r="958" s="13" customFormat="1" x14ac:dyDescent="0.2"/>
    <row r="959" s="13" customFormat="1" x14ac:dyDescent="0.2"/>
    <row r="960" s="13" customFormat="1" x14ac:dyDescent="0.2"/>
    <row r="961" s="13" customFormat="1" x14ac:dyDescent="0.2"/>
    <row r="962" s="13" customFormat="1" x14ac:dyDescent="0.2"/>
    <row r="963" s="13" customFormat="1" x14ac:dyDescent="0.2"/>
    <row r="964" s="13" customFormat="1" x14ac:dyDescent="0.2"/>
    <row r="965" s="13" customFormat="1" x14ac:dyDescent="0.2"/>
    <row r="966" s="13" customFormat="1" x14ac:dyDescent="0.2"/>
    <row r="967" s="13" customFormat="1" x14ac:dyDescent="0.2"/>
    <row r="968" s="13" customFormat="1" x14ac:dyDescent="0.2"/>
    <row r="969" s="13" customFormat="1" x14ac:dyDescent="0.2"/>
  </sheetData>
  <sheetProtection formatCells="0" selectLockedCells="1" selectUnlockedCells="1"/>
  <mergeCells count="483">
    <mergeCell ref="B1:B3"/>
    <mergeCell ref="C1:H2"/>
    <mergeCell ref="C3:H3"/>
    <mergeCell ref="C4:I4"/>
    <mergeCell ref="C6:F6"/>
    <mergeCell ref="C7:F7"/>
    <mergeCell ref="G7:I7"/>
    <mergeCell ref="G13:I13"/>
    <mergeCell ref="G14:I14"/>
    <mergeCell ref="G12:I12"/>
    <mergeCell ref="G15:I15"/>
    <mergeCell ref="G16:I16"/>
    <mergeCell ref="K16:M16"/>
    <mergeCell ref="G17:I17"/>
    <mergeCell ref="K17:M17"/>
    <mergeCell ref="C8:F8"/>
    <mergeCell ref="G8:I8"/>
    <mergeCell ref="C9:F9"/>
    <mergeCell ref="G9:I9"/>
    <mergeCell ref="G11:I11"/>
    <mergeCell ref="K11:N11"/>
    <mergeCell ref="G22:I22"/>
    <mergeCell ref="K22:M22"/>
    <mergeCell ref="G23:I23"/>
    <mergeCell ref="K23:M23"/>
    <mergeCell ref="G24:I24"/>
    <mergeCell ref="G25:I25"/>
    <mergeCell ref="G18:I18"/>
    <mergeCell ref="G19:I19"/>
    <mergeCell ref="G20:I20"/>
    <mergeCell ref="K20:N20"/>
    <mergeCell ref="G21:I21"/>
    <mergeCell ref="K21:M21"/>
    <mergeCell ref="G32:I32"/>
    <mergeCell ref="G33:I33"/>
    <mergeCell ref="G34:I34"/>
    <mergeCell ref="G35:I35"/>
    <mergeCell ref="G36:I36"/>
    <mergeCell ref="G37:I37"/>
    <mergeCell ref="G26:I26"/>
    <mergeCell ref="G27:I27"/>
    <mergeCell ref="G28:I28"/>
    <mergeCell ref="G29:I29"/>
    <mergeCell ref="G30:I30"/>
    <mergeCell ref="G31:I31"/>
    <mergeCell ref="G44:I44"/>
    <mergeCell ref="G51:I51"/>
    <mergeCell ref="G52:I52"/>
    <mergeCell ref="G53:I53"/>
    <mergeCell ref="G54:I54"/>
    <mergeCell ref="G55:I55"/>
    <mergeCell ref="G38:I38"/>
    <mergeCell ref="G39:I39"/>
    <mergeCell ref="G40:I40"/>
    <mergeCell ref="G41:I41"/>
    <mergeCell ref="G42:I42"/>
    <mergeCell ref="G43:I43"/>
    <mergeCell ref="G45:I45"/>
    <mergeCell ref="G46:I46"/>
    <mergeCell ref="G47:I47"/>
    <mergeCell ref="G48:I48"/>
    <mergeCell ref="G49:I49"/>
    <mergeCell ref="G50:I50"/>
    <mergeCell ref="G62:I62"/>
    <mergeCell ref="G63:I63"/>
    <mergeCell ref="G64:I64"/>
    <mergeCell ref="G65:I65"/>
    <mergeCell ref="G66:I66"/>
    <mergeCell ref="G67:I67"/>
    <mergeCell ref="G56:I56"/>
    <mergeCell ref="G57:I57"/>
    <mergeCell ref="G58:I58"/>
    <mergeCell ref="G59:I59"/>
    <mergeCell ref="G60:I60"/>
    <mergeCell ref="G61:I61"/>
    <mergeCell ref="G74:I74"/>
    <mergeCell ref="G75:I75"/>
    <mergeCell ref="G76:I76"/>
    <mergeCell ref="G77:I77"/>
    <mergeCell ref="G78:I78"/>
    <mergeCell ref="G79:I79"/>
    <mergeCell ref="G68:I68"/>
    <mergeCell ref="G69:I69"/>
    <mergeCell ref="G70:I70"/>
    <mergeCell ref="G71:I71"/>
    <mergeCell ref="G72:I72"/>
    <mergeCell ref="G73:I73"/>
    <mergeCell ref="G86:I86"/>
    <mergeCell ref="G87:I87"/>
    <mergeCell ref="G88:I88"/>
    <mergeCell ref="G89:I89"/>
    <mergeCell ref="G90:I90"/>
    <mergeCell ref="G91:I91"/>
    <mergeCell ref="G80:I80"/>
    <mergeCell ref="G81:I81"/>
    <mergeCell ref="G82:I82"/>
    <mergeCell ref="G83:I83"/>
    <mergeCell ref="G84:I84"/>
    <mergeCell ref="G85:I85"/>
    <mergeCell ref="G98:I98"/>
    <mergeCell ref="G99:I99"/>
    <mergeCell ref="G100:I100"/>
    <mergeCell ref="G101:I101"/>
    <mergeCell ref="G102:I102"/>
    <mergeCell ref="G103:I103"/>
    <mergeCell ref="G92:I92"/>
    <mergeCell ref="G93:I93"/>
    <mergeCell ref="G94:I94"/>
    <mergeCell ref="G95:I95"/>
    <mergeCell ref="G96:I96"/>
    <mergeCell ref="G97:I97"/>
    <mergeCell ref="G110:I110"/>
    <mergeCell ref="G111:I111"/>
    <mergeCell ref="G112:I112"/>
    <mergeCell ref="G113:I113"/>
    <mergeCell ref="G114:I114"/>
    <mergeCell ref="G115:I115"/>
    <mergeCell ref="G104:I104"/>
    <mergeCell ref="G105:I105"/>
    <mergeCell ref="G106:I106"/>
    <mergeCell ref="G107:I107"/>
    <mergeCell ref="G108:I108"/>
    <mergeCell ref="G109:I109"/>
    <mergeCell ref="G122:I122"/>
    <mergeCell ref="G123:I123"/>
    <mergeCell ref="G124:I124"/>
    <mergeCell ref="G125:I125"/>
    <mergeCell ref="G126:I126"/>
    <mergeCell ref="G127:I127"/>
    <mergeCell ref="G116:I116"/>
    <mergeCell ref="G117:I117"/>
    <mergeCell ref="G118:I118"/>
    <mergeCell ref="G119:I119"/>
    <mergeCell ref="G120:I120"/>
    <mergeCell ref="G121:I121"/>
    <mergeCell ref="G134:I134"/>
    <mergeCell ref="G135:I135"/>
    <mergeCell ref="G136:I136"/>
    <mergeCell ref="G137:I137"/>
    <mergeCell ref="G138:I138"/>
    <mergeCell ref="G139:I139"/>
    <mergeCell ref="G128:I128"/>
    <mergeCell ref="G129:I129"/>
    <mergeCell ref="G130:I130"/>
    <mergeCell ref="G131:I131"/>
    <mergeCell ref="G132:I132"/>
    <mergeCell ref="G133:I133"/>
    <mergeCell ref="G146:I146"/>
    <mergeCell ref="G147:I147"/>
    <mergeCell ref="G148:I148"/>
    <mergeCell ref="G149:I149"/>
    <mergeCell ref="G150:I150"/>
    <mergeCell ref="G151:I151"/>
    <mergeCell ref="G140:I140"/>
    <mergeCell ref="G141:I141"/>
    <mergeCell ref="G142:I142"/>
    <mergeCell ref="G143:I143"/>
    <mergeCell ref="G144:I144"/>
    <mergeCell ref="G145:I145"/>
    <mergeCell ref="G158:I158"/>
    <mergeCell ref="G159:I159"/>
    <mergeCell ref="G160:I160"/>
    <mergeCell ref="G161:I161"/>
    <mergeCell ref="G162:I162"/>
    <mergeCell ref="G163:I163"/>
    <mergeCell ref="G152:I152"/>
    <mergeCell ref="G153:I153"/>
    <mergeCell ref="G154:I154"/>
    <mergeCell ref="G155:I155"/>
    <mergeCell ref="G156:I156"/>
    <mergeCell ref="G157:I157"/>
    <mergeCell ref="G170:I170"/>
    <mergeCell ref="G171:I171"/>
    <mergeCell ref="G172:I172"/>
    <mergeCell ref="G173:I173"/>
    <mergeCell ref="G174:I174"/>
    <mergeCell ref="G175:I175"/>
    <mergeCell ref="G164:I164"/>
    <mergeCell ref="G165:I165"/>
    <mergeCell ref="G166:I166"/>
    <mergeCell ref="G167:I167"/>
    <mergeCell ref="G168:I168"/>
    <mergeCell ref="G169:I169"/>
    <mergeCell ref="G182:I182"/>
    <mergeCell ref="G183:I183"/>
    <mergeCell ref="G184:I184"/>
    <mergeCell ref="G185:I185"/>
    <mergeCell ref="G186:I186"/>
    <mergeCell ref="G187:I187"/>
    <mergeCell ref="G176:I176"/>
    <mergeCell ref="G177:I177"/>
    <mergeCell ref="G178:I178"/>
    <mergeCell ref="G179:I179"/>
    <mergeCell ref="G180:I180"/>
    <mergeCell ref="G181:I181"/>
    <mergeCell ref="G194:I194"/>
    <mergeCell ref="G195:I195"/>
    <mergeCell ref="G196:I196"/>
    <mergeCell ref="G197:I197"/>
    <mergeCell ref="G198:I198"/>
    <mergeCell ref="G199:I199"/>
    <mergeCell ref="G188:I188"/>
    <mergeCell ref="G189:I189"/>
    <mergeCell ref="G190:I190"/>
    <mergeCell ref="G191:I191"/>
    <mergeCell ref="G192:I192"/>
    <mergeCell ref="G193:I193"/>
    <mergeCell ref="G206:I206"/>
    <mergeCell ref="G207:I207"/>
    <mergeCell ref="G208:I208"/>
    <mergeCell ref="G209:I209"/>
    <mergeCell ref="G210:I210"/>
    <mergeCell ref="G211:I211"/>
    <mergeCell ref="G200:I200"/>
    <mergeCell ref="G201:I201"/>
    <mergeCell ref="G202:I202"/>
    <mergeCell ref="G203:I203"/>
    <mergeCell ref="G204:I204"/>
    <mergeCell ref="G205:I205"/>
    <mergeCell ref="G218:I218"/>
    <mergeCell ref="G219:I219"/>
    <mergeCell ref="G220:I220"/>
    <mergeCell ref="G221:I221"/>
    <mergeCell ref="G222:I222"/>
    <mergeCell ref="G223:I223"/>
    <mergeCell ref="G212:I212"/>
    <mergeCell ref="G213:I213"/>
    <mergeCell ref="G214:I214"/>
    <mergeCell ref="G215:I215"/>
    <mergeCell ref="G216:I216"/>
    <mergeCell ref="G217:I217"/>
    <mergeCell ref="G230:I230"/>
    <mergeCell ref="G231:I231"/>
    <mergeCell ref="G232:I232"/>
    <mergeCell ref="G233:I233"/>
    <mergeCell ref="G234:I234"/>
    <mergeCell ref="G235:I235"/>
    <mergeCell ref="G224:I224"/>
    <mergeCell ref="G225:I225"/>
    <mergeCell ref="G226:I226"/>
    <mergeCell ref="G227:I227"/>
    <mergeCell ref="G228:I228"/>
    <mergeCell ref="G229:I229"/>
    <mergeCell ref="G242:I242"/>
    <mergeCell ref="G243:I243"/>
    <mergeCell ref="G244:I244"/>
    <mergeCell ref="G245:I245"/>
    <mergeCell ref="G246:I246"/>
    <mergeCell ref="G247:I247"/>
    <mergeCell ref="G236:I236"/>
    <mergeCell ref="G237:I237"/>
    <mergeCell ref="G238:I238"/>
    <mergeCell ref="G239:I239"/>
    <mergeCell ref="G240:I240"/>
    <mergeCell ref="G241:I241"/>
    <mergeCell ref="G254:I254"/>
    <mergeCell ref="G255:I255"/>
    <mergeCell ref="G256:I256"/>
    <mergeCell ref="G257:I257"/>
    <mergeCell ref="G258:I258"/>
    <mergeCell ref="G259:I259"/>
    <mergeCell ref="G248:I248"/>
    <mergeCell ref="G249:I249"/>
    <mergeCell ref="G250:I250"/>
    <mergeCell ref="G251:I251"/>
    <mergeCell ref="G252:I252"/>
    <mergeCell ref="G253:I253"/>
    <mergeCell ref="G266:I266"/>
    <mergeCell ref="G267:I267"/>
    <mergeCell ref="G268:I268"/>
    <mergeCell ref="G269:I269"/>
    <mergeCell ref="G270:I270"/>
    <mergeCell ref="G271:I271"/>
    <mergeCell ref="G260:I260"/>
    <mergeCell ref="G261:I261"/>
    <mergeCell ref="G262:I262"/>
    <mergeCell ref="G263:I263"/>
    <mergeCell ref="G264:I264"/>
    <mergeCell ref="G265:I265"/>
    <mergeCell ref="G278:I278"/>
    <mergeCell ref="G279:I279"/>
    <mergeCell ref="G280:I280"/>
    <mergeCell ref="G281:I281"/>
    <mergeCell ref="G282:I282"/>
    <mergeCell ref="G283:I283"/>
    <mergeCell ref="G272:I272"/>
    <mergeCell ref="G273:I273"/>
    <mergeCell ref="G274:I274"/>
    <mergeCell ref="G275:I275"/>
    <mergeCell ref="G276:I276"/>
    <mergeCell ref="G277:I277"/>
    <mergeCell ref="G290:I290"/>
    <mergeCell ref="G291:I291"/>
    <mergeCell ref="G292:I292"/>
    <mergeCell ref="G293:I293"/>
    <mergeCell ref="G294:I294"/>
    <mergeCell ref="G295:I295"/>
    <mergeCell ref="G284:I284"/>
    <mergeCell ref="G285:I285"/>
    <mergeCell ref="G286:I286"/>
    <mergeCell ref="G287:I287"/>
    <mergeCell ref="G288:I288"/>
    <mergeCell ref="G289:I289"/>
    <mergeCell ref="G302:I302"/>
    <mergeCell ref="G303:I303"/>
    <mergeCell ref="G304:I304"/>
    <mergeCell ref="G305:I305"/>
    <mergeCell ref="G306:I306"/>
    <mergeCell ref="G307:I307"/>
    <mergeCell ref="G296:I296"/>
    <mergeCell ref="G297:I297"/>
    <mergeCell ref="G298:I298"/>
    <mergeCell ref="G299:I299"/>
    <mergeCell ref="G300:I300"/>
    <mergeCell ref="G301:I301"/>
    <mergeCell ref="G314:I314"/>
    <mergeCell ref="G315:I315"/>
    <mergeCell ref="G316:I316"/>
    <mergeCell ref="G317:I317"/>
    <mergeCell ref="G318:I318"/>
    <mergeCell ref="G319:I319"/>
    <mergeCell ref="G308:I308"/>
    <mergeCell ref="G309:I309"/>
    <mergeCell ref="G310:I310"/>
    <mergeCell ref="G311:I311"/>
    <mergeCell ref="G312:I312"/>
    <mergeCell ref="G313:I313"/>
    <mergeCell ref="G326:I326"/>
    <mergeCell ref="G327:I327"/>
    <mergeCell ref="G328:I328"/>
    <mergeCell ref="G329:I329"/>
    <mergeCell ref="G330:I330"/>
    <mergeCell ref="G331:I331"/>
    <mergeCell ref="G320:I320"/>
    <mergeCell ref="G321:I321"/>
    <mergeCell ref="G322:I322"/>
    <mergeCell ref="G323:I323"/>
    <mergeCell ref="G324:I324"/>
    <mergeCell ref="G325:I325"/>
    <mergeCell ref="G338:I338"/>
    <mergeCell ref="G339:I339"/>
    <mergeCell ref="G340:I340"/>
    <mergeCell ref="G341:I341"/>
    <mergeCell ref="G342:I342"/>
    <mergeCell ref="G343:I343"/>
    <mergeCell ref="G332:I332"/>
    <mergeCell ref="G333:I333"/>
    <mergeCell ref="G334:I334"/>
    <mergeCell ref="G335:I335"/>
    <mergeCell ref="G336:I336"/>
    <mergeCell ref="G337:I337"/>
    <mergeCell ref="G350:I350"/>
    <mergeCell ref="G351:I351"/>
    <mergeCell ref="G352:I352"/>
    <mergeCell ref="G353:I353"/>
    <mergeCell ref="G354:I354"/>
    <mergeCell ref="G355:I355"/>
    <mergeCell ref="G344:I344"/>
    <mergeCell ref="G345:I345"/>
    <mergeCell ref="G346:I346"/>
    <mergeCell ref="G347:I347"/>
    <mergeCell ref="G348:I348"/>
    <mergeCell ref="G349:I349"/>
    <mergeCell ref="G362:I362"/>
    <mergeCell ref="G363:I363"/>
    <mergeCell ref="G364:I364"/>
    <mergeCell ref="G365:I365"/>
    <mergeCell ref="G366:I366"/>
    <mergeCell ref="G367:I367"/>
    <mergeCell ref="G356:I356"/>
    <mergeCell ref="G357:I357"/>
    <mergeCell ref="G358:I358"/>
    <mergeCell ref="G359:I359"/>
    <mergeCell ref="G360:I360"/>
    <mergeCell ref="G361:I361"/>
    <mergeCell ref="G374:I374"/>
    <mergeCell ref="G375:I375"/>
    <mergeCell ref="G376:I376"/>
    <mergeCell ref="G377:I377"/>
    <mergeCell ref="G378:I378"/>
    <mergeCell ref="G379:I379"/>
    <mergeCell ref="G368:I368"/>
    <mergeCell ref="G369:I369"/>
    <mergeCell ref="G370:I370"/>
    <mergeCell ref="G371:I371"/>
    <mergeCell ref="G372:I372"/>
    <mergeCell ref="G373:I373"/>
    <mergeCell ref="G386:I386"/>
    <mergeCell ref="G387:I387"/>
    <mergeCell ref="G388:I388"/>
    <mergeCell ref="G389:I389"/>
    <mergeCell ref="G390:I390"/>
    <mergeCell ref="G391:I391"/>
    <mergeCell ref="G380:I380"/>
    <mergeCell ref="G381:I381"/>
    <mergeCell ref="G382:I382"/>
    <mergeCell ref="G383:I383"/>
    <mergeCell ref="G384:I384"/>
    <mergeCell ref="G385:I385"/>
    <mergeCell ref="G398:I398"/>
    <mergeCell ref="G399:I399"/>
    <mergeCell ref="G400:I400"/>
    <mergeCell ref="G401:I401"/>
    <mergeCell ref="G402:I402"/>
    <mergeCell ref="G403:I403"/>
    <mergeCell ref="G392:I392"/>
    <mergeCell ref="G393:I393"/>
    <mergeCell ref="G394:I394"/>
    <mergeCell ref="G395:I395"/>
    <mergeCell ref="G396:I396"/>
    <mergeCell ref="G397:I397"/>
    <mergeCell ref="G410:I410"/>
    <mergeCell ref="G411:I411"/>
    <mergeCell ref="G412:I412"/>
    <mergeCell ref="G413:I413"/>
    <mergeCell ref="G414:I414"/>
    <mergeCell ref="G415:I415"/>
    <mergeCell ref="G404:I404"/>
    <mergeCell ref="G405:I405"/>
    <mergeCell ref="G406:I406"/>
    <mergeCell ref="G407:I407"/>
    <mergeCell ref="G408:I408"/>
    <mergeCell ref="G409:I409"/>
    <mergeCell ref="G422:I422"/>
    <mergeCell ref="G423:I423"/>
    <mergeCell ref="G424:I424"/>
    <mergeCell ref="G425:I425"/>
    <mergeCell ref="G426:I426"/>
    <mergeCell ref="G427:I427"/>
    <mergeCell ref="G416:I416"/>
    <mergeCell ref="G417:I417"/>
    <mergeCell ref="G418:I418"/>
    <mergeCell ref="G419:I419"/>
    <mergeCell ref="G420:I420"/>
    <mergeCell ref="G421:I421"/>
    <mergeCell ref="G434:I434"/>
    <mergeCell ref="G435:I435"/>
    <mergeCell ref="G436:I436"/>
    <mergeCell ref="G437:I437"/>
    <mergeCell ref="G438:I438"/>
    <mergeCell ref="G439:I439"/>
    <mergeCell ref="G428:I428"/>
    <mergeCell ref="G429:I429"/>
    <mergeCell ref="G430:I430"/>
    <mergeCell ref="G431:I431"/>
    <mergeCell ref="G432:I432"/>
    <mergeCell ref="G433:I433"/>
    <mergeCell ref="G446:I446"/>
    <mergeCell ref="G447:I447"/>
    <mergeCell ref="G448:I448"/>
    <mergeCell ref="G449:I449"/>
    <mergeCell ref="G450:I450"/>
    <mergeCell ref="G451:I451"/>
    <mergeCell ref="G440:I440"/>
    <mergeCell ref="G441:I441"/>
    <mergeCell ref="G442:I442"/>
    <mergeCell ref="G443:I443"/>
    <mergeCell ref="G444:I444"/>
    <mergeCell ref="G445:I445"/>
    <mergeCell ref="G458:I458"/>
    <mergeCell ref="G459:I459"/>
    <mergeCell ref="G460:I460"/>
    <mergeCell ref="G461:I461"/>
    <mergeCell ref="G462:I462"/>
    <mergeCell ref="G463:I463"/>
    <mergeCell ref="G452:I452"/>
    <mergeCell ref="G453:I453"/>
    <mergeCell ref="G454:I454"/>
    <mergeCell ref="G455:I455"/>
    <mergeCell ref="G456:I456"/>
    <mergeCell ref="G457:I457"/>
    <mergeCell ref="G470:I470"/>
    <mergeCell ref="G471:I471"/>
    <mergeCell ref="G472:I472"/>
    <mergeCell ref="G473:I473"/>
    <mergeCell ref="G474:I474"/>
    <mergeCell ref="G475:I475"/>
    <mergeCell ref="G464:I464"/>
    <mergeCell ref="G465:I465"/>
    <mergeCell ref="G466:I466"/>
    <mergeCell ref="G467:I467"/>
    <mergeCell ref="G468:I468"/>
    <mergeCell ref="G469:I469"/>
  </mergeCells>
  <conditionalFormatting sqref="N17">
    <cfRule type="containsText" dxfId="13" priority="6" operator="containsText" text="Desfavorable">
      <formula>NOT(ISERROR(SEARCH("Desfavorable",N17)))</formula>
    </cfRule>
    <cfRule type="containsText" dxfId="12" priority="10" operator="containsText" text="Favorable">
      <formula>NOT(ISERROR(SEARCH("Favorable",N17)))</formula>
    </cfRule>
  </conditionalFormatting>
  <conditionalFormatting sqref="I1:I3">
    <cfRule type="colorScale" priority="7">
      <colorScale>
        <cfvo type="min"/>
        <cfvo type="max"/>
        <color rgb="FF63BE7B"/>
        <color rgb="FFFCFCFF"/>
      </colorScale>
    </cfRule>
  </conditionalFormatting>
  <conditionalFormatting sqref="I3">
    <cfRule type="iconSet" priority="8">
      <iconSet iconSet="3Arrows">
        <cfvo type="percent" val="0"/>
        <cfvo type="percent" val="33"/>
        <cfvo type="percent" val="67"/>
      </iconSet>
    </cfRule>
    <cfRule type="dataBar" priority="9">
      <dataBar>
        <cfvo type="min"/>
        <cfvo type="max"/>
        <color rgb="FF63C384"/>
      </dataBar>
      <extLst>
        <ext xmlns:x14="http://schemas.microsoft.com/office/spreadsheetml/2009/9/main" uri="{B025F937-C7B1-47D3-B67F-A62EFF666E3E}">
          <x14:id>{1FF837FD-BFB5-4C7A-80CE-6CEE0BC18510}</x14:id>
        </ext>
      </extLst>
    </cfRule>
  </conditionalFormatting>
  <conditionalFormatting sqref="D12:D238">
    <cfRule type="cellIs" dxfId="11" priority="5" operator="equal">
      <formula>2</formula>
    </cfRule>
  </conditionalFormatting>
  <conditionalFormatting sqref="D12:D238">
    <cfRule type="containsText" dxfId="10" priority="4" operator="containsText" text="0">
      <formula>NOT(ISERROR(SEARCH("0",D12)))</formula>
    </cfRule>
  </conditionalFormatting>
  <conditionalFormatting sqref="E12:F365">
    <cfRule type="containsText" dxfId="9" priority="1" operator="containsText" text="1">
      <formula>NOT(ISERROR(SEARCH("1",E12)))</formula>
    </cfRule>
    <cfRule type="cellIs" dxfId="8" priority="3" operator="equal">
      <formula>2</formula>
    </cfRule>
  </conditionalFormatting>
  <conditionalFormatting sqref="E12:F365">
    <cfRule type="containsText" dxfId="7" priority="2" operator="containsText" text="0">
      <formula>NOT(ISERROR(SEARCH("0",E12)))</formula>
    </cfRule>
  </conditionalFormatting>
  <dataValidations count="3">
    <dataValidation type="list" allowBlank="1" showInputMessage="1" showErrorMessage="1" sqref="E475:F475" xr:uid="{DE31F12D-9E5D-4AEC-8CF3-FC7C42F34073}">
      <formula1>#REF!</formula1>
    </dataValidation>
    <dataValidation type="list" allowBlank="1" showInputMessage="1" showErrorMessage="1" sqref="E12:F474" xr:uid="{CE58AD69-C84B-4A03-A34E-9E7D0857BA66}">
      <formula1>$Q$6:$Q$8</formula1>
    </dataValidation>
    <dataValidation type="list" allowBlank="1" showInputMessage="1" showErrorMessage="1" sqref="D12:D475" xr:uid="{BCEBB869-9DE3-45FB-93ED-12C9F602986A}">
      <formula1>$R$6:$R$7</formula1>
    </dataValidation>
  </dataValidations>
  <printOptions horizontalCentered="1"/>
  <pageMargins left="0.45" right="0.45" top="0.5" bottom="0.5" header="0.3" footer="0.3"/>
  <pageSetup scale="1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dataBar" id="{1FF837FD-BFB5-4C7A-80CE-6CEE0BC18510}">
            <x14:dataBar minLength="0" maxLength="100" negativeBarColorSameAsPositive="1" axisPosition="none">
              <x14:cfvo type="min"/>
              <x14:cfvo type="max"/>
            </x14:dataBar>
          </x14:cfRule>
          <xm:sqref>I3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71A21-0372-45B0-9630-95C8A4171EE2}">
  <sheetPr>
    <tabColor rgb="FFCCFF66"/>
    <pageSetUpPr fitToPage="1"/>
  </sheetPr>
  <dimension ref="A1:HT969"/>
  <sheetViews>
    <sheetView topLeftCell="D1" zoomScaleNormal="100" workbookViewId="0">
      <selection activeCell="I10" sqref="I10"/>
    </sheetView>
  </sheetViews>
  <sheetFormatPr baseColWidth="10" defaultColWidth="11.42578125" defaultRowHeight="12.75" x14ac:dyDescent="0.2"/>
  <cols>
    <col min="1" max="1" width="5" style="13" customWidth="1"/>
    <col min="2" max="2" width="48.5703125" style="14" customWidth="1"/>
    <col min="3" max="3" width="19.5703125" style="14" bestFit="1" customWidth="1"/>
    <col min="4" max="4" width="13.140625" style="14" customWidth="1"/>
    <col min="5" max="5" width="16.5703125" style="14" customWidth="1"/>
    <col min="6" max="6" width="13.140625" style="14" customWidth="1"/>
    <col min="7" max="7" width="13.42578125" style="14" customWidth="1"/>
    <col min="8" max="8" width="9.85546875" style="14" customWidth="1"/>
    <col min="9" max="9" width="27.7109375" style="14" customWidth="1"/>
    <col min="10" max="10" width="3.28515625" style="14" customWidth="1"/>
    <col min="11" max="11" width="28.85546875" style="14" customWidth="1"/>
    <col min="12" max="12" width="13.42578125" style="13" customWidth="1"/>
    <col min="13" max="13" width="12.85546875" style="13" customWidth="1"/>
    <col min="14" max="14" width="14.42578125" style="13" customWidth="1"/>
    <col min="15" max="15" width="11.42578125" style="13"/>
    <col min="16" max="16" width="0" style="14" hidden="1" customWidth="1"/>
    <col min="17" max="17" width="11.42578125" style="14" hidden="1" customWidth="1"/>
    <col min="18" max="18" width="0" style="14" hidden="1" customWidth="1"/>
    <col min="19" max="16384" width="11.42578125" style="14"/>
  </cols>
  <sheetData>
    <row r="1" spans="2:228" ht="27" customHeight="1" x14ac:dyDescent="0.2">
      <c r="B1" s="167"/>
      <c r="C1" s="168" t="s">
        <v>895</v>
      </c>
      <c r="D1" s="168"/>
      <c r="E1" s="168"/>
      <c r="F1" s="168"/>
      <c r="G1" s="168"/>
      <c r="H1" s="168"/>
      <c r="I1" s="116" t="s">
        <v>896</v>
      </c>
    </row>
    <row r="2" spans="2:228" ht="27" customHeight="1" x14ac:dyDescent="0.2">
      <c r="B2" s="167"/>
      <c r="C2" s="168"/>
      <c r="D2" s="168"/>
      <c r="E2" s="168"/>
      <c r="F2" s="168"/>
      <c r="G2" s="168"/>
      <c r="H2" s="168"/>
      <c r="I2" s="116" t="s">
        <v>898</v>
      </c>
    </row>
    <row r="3" spans="2:228" ht="27" customHeight="1" x14ac:dyDescent="0.2">
      <c r="B3" s="167"/>
      <c r="C3" s="167" t="s">
        <v>897</v>
      </c>
      <c r="D3" s="167"/>
      <c r="E3" s="167"/>
      <c r="F3" s="167"/>
      <c r="G3" s="167"/>
      <c r="H3" s="167"/>
      <c r="I3" s="116" t="s">
        <v>1055</v>
      </c>
    </row>
    <row r="4" spans="2:228" ht="6.75" customHeight="1" x14ac:dyDescent="0.25">
      <c r="B4" s="115"/>
      <c r="C4" s="171"/>
      <c r="D4" s="171"/>
      <c r="E4" s="171"/>
      <c r="F4" s="171"/>
      <c r="G4" s="171"/>
      <c r="H4" s="171"/>
      <c r="I4" s="171"/>
    </row>
    <row r="5" spans="2:228" ht="10.5" customHeight="1" x14ac:dyDescent="0.2">
      <c r="B5" s="15"/>
      <c r="C5" s="15"/>
      <c r="D5" s="15"/>
      <c r="E5" s="15"/>
      <c r="F5" s="15"/>
      <c r="G5" s="15"/>
      <c r="H5" s="15"/>
      <c r="I5" s="15"/>
      <c r="J5" s="15"/>
      <c r="K5" s="15"/>
      <c r="L5" s="16"/>
      <c r="M5" s="16"/>
      <c r="N5" s="16"/>
      <c r="O5" s="16"/>
    </row>
    <row r="6" spans="2:228" s="99" customFormat="1" x14ac:dyDescent="0.2">
      <c r="B6" s="146"/>
      <c r="C6" s="172"/>
      <c r="D6" s="172"/>
      <c r="E6" s="172"/>
      <c r="F6" s="172"/>
      <c r="G6" s="125"/>
      <c r="H6" s="125"/>
      <c r="I6" s="125"/>
      <c r="K6" s="105"/>
      <c r="L6" s="105"/>
      <c r="M6" s="105"/>
      <c r="N6" s="105"/>
      <c r="O6" s="105"/>
      <c r="Q6" s="99">
        <v>0</v>
      </c>
      <c r="R6" s="99">
        <v>0</v>
      </c>
    </row>
    <row r="7" spans="2:228" s="99" customFormat="1" x14ac:dyDescent="0.2">
      <c r="B7" s="104" t="s">
        <v>886</v>
      </c>
      <c r="C7" s="173"/>
      <c r="D7" s="173"/>
      <c r="E7" s="173"/>
      <c r="F7" s="173"/>
      <c r="G7" s="172"/>
      <c r="H7" s="172"/>
      <c r="I7" s="172"/>
      <c r="K7" s="105"/>
      <c r="L7" s="105"/>
      <c r="M7" s="105"/>
      <c r="N7" s="105"/>
      <c r="O7" s="105"/>
      <c r="Q7" s="99">
        <v>1</v>
      </c>
      <c r="R7" s="99">
        <v>2</v>
      </c>
    </row>
    <row r="8" spans="2:228" s="99" customFormat="1" x14ac:dyDescent="0.2">
      <c r="B8" s="104" t="s">
        <v>885</v>
      </c>
      <c r="C8" s="173"/>
      <c r="D8" s="173"/>
      <c r="E8" s="173"/>
      <c r="F8" s="173"/>
      <c r="G8" s="172"/>
      <c r="H8" s="172"/>
      <c r="I8" s="172"/>
      <c r="K8" s="105"/>
      <c r="L8" s="105"/>
      <c r="M8" s="105"/>
      <c r="N8" s="105"/>
      <c r="O8" s="105"/>
      <c r="Q8" s="99">
        <v>2</v>
      </c>
    </row>
    <row r="9" spans="2:228" s="99" customFormat="1" x14ac:dyDescent="0.2">
      <c r="B9" s="104" t="s">
        <v>6</v>
      </c>
      <c r="C9" s="173"/>
      <c r="D9" s="173"/>
      <c r="E9" s="173"/>
      <c r="F9" s="173"/>
      <c r="G9" s="172"/>
      <c r="H9" s="172"/>
      <c r="I9" s="172"/>
      <c r="K9" s="105"/>
      <c r="L9" s="105"/>
      <c r="M9" s="105"/>
      <c r="N9" s="105"/>
      <c r="O9" s="105"/>
    </row>
    <row r="10" spans="2:228" ht="23.25" customHeight="1" x14ac:dyDescent="0.2">
      <c r="B10" s="15"/>
      <c r="C10" s="15"/>
      <c r="D10" s="15"/>
      <c r="E10" s="15"/>
      <c r="F10" s="15"/>
      <c r="G10" s="15"/>
      <c r="H10" s="15"/>
      <c r="I10" s="15"/>
      <c r="J10" s="15"/>
      <c r="K10" s="15"/>
      <c r="L10" s="16"/>
      <c r="M10" s="16"/>
      <c r="N10" s="16"/>
    </row>
    <row r="11" spans="2:228" ht="19.5" customHeight="1" x14ac:dyDescent="0.2">
      <c r="B11" s="142" t="s">
        <v>10</v>
      </c>
      <c r="C11" s="142" t="s">
        <v>11</v>
      </c>
      <c r="D11" s="142" t="s">
        <v>1</v>
      </c>
      <c r="E11" s="142" t="s">
        <v>7</v>
      </c>
      <c r="F11" s="142" t="s">
        <v>8</v>
      </c>
      <c r="G11" s="170" t="s">
        <v>884</v>
      </c>
      <c r="H11" s="170"/>
      <c r="I11" s="170"/>
      <c r="J11" s="19"/>
      <c r="K11" s="169" t="s">
        <v>883</v>
      </c>
      <c r="L11" s="169"/>
      <c r="M11" s="169"/>
      <c r="N11" s="169"/>
      <c r="O11" s="18"/>
      <c r="P11" s="26"/>
      <c r="Q11" s="26"/>
      <c r="R11" s="26"/>
      <c r="S11" s="26"/>
      <c r="T11" s="24"/>
      <c r="U11" s="24"/>
      <c r="V11" s="24"/>
      <c r="W11" s="25"/>
      <c r="X11" s="26"/>
      <c r="Y11" s="26"/>
      <c r="Z11" s="26"/>
      <c r="AA11" s="26"/>
      <c r="AB11" s="24"/>
      <c r="AC11" s="24"/>
      <c r="AD11" s="24"/>
      <c r="AE11" s="25"/>
      <c r="AF11" s="26"/>
      <c r="AG11" s="26"/>
      <c r="AH11" s="26"/>
      <c r="AI11" s="26"/>
      <c r="AJ11" s="24"/>
      <c r="AK11" s="24"/>
      <c r="AL11" s="24"/>
      <c r="AM11" s="25"/>
      <c r="AN11" s="26"/>
      <c r="AO11" s="26"/>
      <c r="AP11" s="26"/>
      <c r="AQ11" s="26"/>
      <c r="AR11" s="24"/>
      <c r="AS11" s="24"/>
      <c r="AT11" s="24"/>
      <c r="AU11" s="25"/>
      <c r="AV11" s="26"/>
      <c r="AW11" s="26"/>
      <c r="AX11" s="26"/>
      <c r="AY11" s="26"/>
      <c r="AZ11" s="24"/>
      <c r="BA11" s="24"/>
      <c r="BB11" s="24"/>
      <c r="BC11" s="25"/>
      <c r="BD11" s="26"/>
      <c r="BE11" s="26"/>
      <c r="BF11" s="26"/>
      <c r="BG11" s="26"/>
      <c r="BH11" s="24"/>
      <c r="BI11" s="24"/>
      <c r="BJ11" s="24"/>
      <c r="BK11" s="25"/>
      <c r="BL11" s="26"/>
      <c r="BM11" s="26"/>
      <c r="BN11" s="26"/>
      <c r="BO11" s="26"/>
      <c r="BP11" s="24"/>
      <c r="BQ11" s="24"/>
      <c r="BR11" s="24"/>
      <c r="BS11" s="25"/>
      <c r="BT11" s="26"/>
      <c r="BU11" s="26"/>
      <c r="BV11" s="26"/>
      <c r="BW11" s="26"/>
      <c r="BX11" s="24"/>
      <c r="BY11" s="24"/>
      <c r="BZ11" s="24"/>
      <c r="CA11" s="25"/>
      <c r="CB11" s="26"/>
      <c r="CC11" s="26"/>
      <c r="CD11" s="26"/>
      <c r="CE11" s="26"/>
      <c r="CF11" s="24"/>
      <c r="CG11" s="24"/>
      <c r="CH11" s="24"/>
      <c r="CI11" s="25"/>
      <c r="CJ11" s="26"/>
      <c r="CK11" s="26"/>
      <c r="CL11" s="26"/>
      <c r="CM11" s="26"/>
      <c r="CN11" s="24"/>
      <c r="CO11" s="24"/>
      <c r="CP11" s="24"/>
      <c r="CQ11" s="25"/>
      <c r="CR11" s="26"/>
      <c r="CS11" s="26"/>
      <c r="CT11" s="26"/>
      <c r="CU11" s="26"/>
      <c r="CV11" s="24"/>
      <c r="CW11" s="24"/>
      <c r="CX11" s="24"/>
      <c r="CY11" s="25"/>
      <c r="CZ11" s="26"/>
      <c r="DA11" s="26"/>
      <c r="DB11" s="26"/>
      <c r="DC11" s="26"/>
      <c r="DD11" s="24"/>
      <c r="DE11" s="24"/>
      <c r="DF11" s="24"/>
      <c r="DG11" s="25"/>
      <c r="DH11" s="26"/>
      <c r="DI11" s="26"/>
      <c r="DJ11" s="26"/>
      <c r="DK11" s="26"/>
      <c r="DL11" s="24"/>
      <c r="DM11" s="24"/>
      <c r="DN11" s="24"/>
      <c r="DO11" s="25"/>
      <c r="DP11" s="26"/>
      <c r="DQ11" s="26"/>
      <c r="DR11" s="26"/>
      <c r="DS11" s="26"/>
      <c r="DT11" s="24"/>
      <c r="DU11" s="24"/>
      <c r="DV11" s="24"/>
      <c r="DW11" s="25"/>
      <c r="DX11" s="26"/>
      <c r="DY11" s="26"/>
      <c r="DZ11" s="26"/>
      <c r="EA11" s="26"/>
      <c r="EB11" s="24"/>
      <c r="EC11" s="24"/>
      <c r="ED11" s="24"/>
      <c r="EE11" s="25"/>
      <c r="EF11" s="26"/>
      <c r="EG11" s="26"/>
      <c r="EH11" s="26"/>
      <c r="EI11" s="26"/>
      <c r="EJ11" s="24"/>
      <c r="EK11" s="24"/>
      <c r="EL11" s="24"/>
      <c r="EM11" s="25"/>
      <c r="EN11" s="26"/>
      <c r="EO11" s="26"/>
      <c r="EP11" s="26"/>
      <c r="EQ11" s="26"/>
      <c r="ER11" s="24"/>
      <c r="ES11" s="24"/>
      <c r="ET11" s="24"/>
      <c r="EU11" s="25"/>
      <c r="EV11" s="26"/>
      <c r="EW11" s="26"/>
      <c r="EX11" s="26"/>
      <c r="EY11" s="26"/>
      <c r="EZ11" s="24"/>
      <c r="FA11" s="24"/>
      <c r="FB11" s="24"/>
      <c r="FC11" s="25"/>
      <c r="FD11" s="26"/>
      <c r="FE11" s="26"/>
      <c r="FF11" s="26"/>
      <c r="FG11" s="26"/>
      <c r="FH11" s="24"/>
      <c r="FI11" s="24"/>
      <c r="FJ11" s="24"/>
      <c r="FK11" s="25"/>
      <c r="FL11" s="26"/>
      <c r="FM11" s="26"/>
      <c r="FN11" s="26"/>
      <c r="FO11" s="26"/>
      <c r="FP11" s="24"/>
      <c r="FQ11" s="24"/>
      <c r="FR11" s="24"/>
      <c r="FS11" s="25"/>
      <c r="FT11" s="26"/>
      <c r="FU11" s="26"/>
      <c r="FV11" s="26"/>
      <c r="FW11" s="26"/>
      <c r="FX11" s="24"/>
      <c r="FY11" s="24"/>
      <c r="FZ11" s="24"/>
      <c r="GA11" s="25"/>
      <c r="GB11" s="26"/>
      <c r="GC11" s="26"/>
      <c r="GD11" s="26"/>
      <c r="GE11" s="26"/>
      <c r="GF11" s="24"/>
      <c r="GG11" s="24"/>
      <c r="GH11" s="24"/>
      <c r="GI11" s="25"/>
      <c r="GJ11" s="26"/>
      <c r="GK11" s="26"/>
      <c r="GL11" s="26"/>
      <c r="GM11" s="26"/>
      <c r="GN11" s="24"/>
      <c r="GO11" s="24"/>
      <c r="GP11" s="24"/>
      <c r="GQ11" s="25"/>
      <c r="GR11" s="26"/>
      <c r="GS11" s="26"/>
      <c r="GT11" s="26"/>
      <c r="GU11" s="26"/>
      <c r="GV11" s="24"/>
      <c r="GW11" s="24"/>
      <c r="GX11" s="24"/>
      <c r="GY11" s="25"/>
      <c r="GZ11" s="26"/>
      <c r="HA11" s="26"/>
      <c r="HB11" s="26"/>
      <c r="HC11" s="26"/>
      <c r="HD11" s="24"/>
      <c r="HE11" s="24"/>
      <c r="HF11" s="24"/>
      <c r="HG11" s="25"/>
      <c r="HH11" s="26"/>
      <c r="HI11" s="26"/>
      <c r="HJ11" s="26"/>
      <c r="HK11" s="26"/>
      <c r="HL11" s="24"/>
      <c r="HM11" s="24"/>
      <c r="HN11" s="24"/>
      <c r="HO11" s="25"/>
      <c r="HP11" s="26"/>
      <c r="HQ11" s="26"/>
      <c r="HR11" s="26"/>
      <c r="HS11" s="26"/>
      <c r="HT11" s="24"/>
    </row>
    <row r="12" spans="2:228" ht="25.5" x14ac:dyDescent="0.25">
      <c r="B12" s="130" t="s">
        <v>899</v>
      </c>
      <c r="C12" s="141" t="s">
        <v>977</v>
      </c>
      <c r="D12" s="143"/>
      <c r="E12" s="143"/>
      <c r="F12" s="143"/>
      <c r="G12" s="160"/>
      <c r="H12" s="161"/>
      <c r="I12" s="162"/>
      <c r="J12" s="15"/>
      <c r="K12" s="109" t="s">
        <v>879</v>
      </c>
      <c r="L12" s="126" t="s">
        <v>9</v>
      </c>
      <c r="M12" s="126" t="s">
        <v>880</v>
      </c>
      <c r="N12" s="111" t="s">
        <v>881</v>
      </c>
    </row>
    <row r="13" spans="2:228" ht="24" x14ac:dyDescent="0.25">
      <c r="B13" s="130" t="s">
        <v>900</v>
      </c>
      <c r="C13" s="141" t="s">
        <v>978</v>
      </c>
      <c r="D13" s="143"/>
      <c r="E13" s="143"/>
      <c r="F13" s="143"/>
      <c r="G13" s="206"/>
      <c r="H13" s="206"/>
      <c r="I13" s="206"/>
      <c r="J13" s="15"/>
      <c r="K13" s="112" t="s">
        <v>0</v>
      </c>
      <c r="L13" s="100" t="e">
        <f>IF(COUNTA(D12:D243&gt;0),SUM(D12:D243)/COUNTA(D12:D243)/2*100,SUM(D13:D243)/COUNTA(D13:D243)/2*100)</f>
        <v>#DIV/0!</v>
      </c>
      <c r="M13" s="101">
        <v>0.1</v>
      </c>
      <c r="N13" s="113" t="e">
        <f>+L13*M13</f>
        <v>#DIV/0!</v>
      </c>
    </row>
    <row r="14" spans="2:228" ht="24" x14ac:dyDescent="0.25">
      <c r="B14" s="130" t="s">
        <v>901</v>
      </c>
      <c r="C14" s="141" t="s">
        <v>979</v>
      </c>
      <c r="D14" s="143"/>
      <c r="E14" s="143"/>
      <c r="F14" s="143"/>
      <c r="G14" s="206"/>
      <c r="H14" s="206"/>
      <c r="I14" s="206"/>
      <c r="J14" s="15"/>
      <c r="K14" s="112" t="s">
        <v>3</v>
      </c>
      <c r="L14" s="100" t="e">
        <f>IF(COUNTA(E12:E243&gt;0),SUM(E12:E243)/COUNTA(E12:E243)/2*100,SUM(E12:E243)/COUNTA(E12:E243)/2*100)</f>
        <v>#DIV/0!</v>
      </c>
      <c r="M14" s="101">
        <v>0.3</v>
      </c>
      <c r="N14" s="113" t="e">
        <f t="shared" ref="N14:N15" si="0">+L14*M14</f>
        <v>#DIV/0!</v>
      </c>
    </row>
    <row r="15" spans="2:228" ht="15" x14ac:dyDescent="0.25">
      <c r="B15" s="130" t="s">
        <v>902</v>
      </c>
      <c r="C15" s="141" t="s">
        <v>980</v>
      </c>
      <c r="D15" s="143"/>
      <c r="E15" s="143"/>
      <c r="F15" s="143"/>
      <c r="G15" s="206"/>
      <c r="H15" s="206"/>
      <c r="I15" s="206"/>
      <c r="J15" s="64"/>
      <c r="K15" s="112" t="s">
        <v>5</v>
      </c>
      <c r="L15" s="100" t="e">
        <f>IF(COUNTA(F12:F243&gt;0),SUM(F12:F243)/COUNTA(F12:F243)/2*100,SUM(F13:F243)/COUNTA(F13:F243)/2*100)</f>
        <v>#DIV/0!</v>
      </c>
      <c r="M15" s="101">
        <v>0.6</v>
      </c>
      <c r="N15" s="113" t="e">
        <f t="shared" si="0"/>
        <v>#DIV/0!</v>
      </c>
    </row>
    <row r="16" spans="2:228" ht="15" x14ac:dyDescent="0.25">
      <c r="B16" s="130" t="s">
        <v>903</v>
      </c>
      <c r="C16" s="141" t="s">
        <v>981</v>
      </c>
      <c r="D16" s="143"/>
      <c r="E16" s="143"/>
      <c r="F16" s="143"/>
      <c r="G16" s="206"/>
      <c r="H16" s="206"/>
      <c r="I16" s="206"/>
      <c r="J16" s="64"/>
      <c r="K16" s="155" t="s">
        <v>882</v>
      </c>
      <c r="L16" s="155"/>
      <c r="M16" s="155"/>
      <c r="N16" s="114" t="e">
        <f>SUM(N13:N15)</f>
        <v>#DIV/0!</v>
      </c>
    </row>
    <row r="17" spans="2:14" ht="15" x14ac:dyDescent="0.25">
      <c r="B17" s="130" t="s">
        <v>904</v>
      </c>
      <c r="C17" s="141" t="s">
        <v>982</v>
      </c>
      <c r="D17" s="143"/>
      <c r="E17" s="143"/>
      <c r="F17" s="143"/>
      <c r="G17" s="206"/>
      <c r="H17" s="206"/>
      <c r="I17" s="206"/>
      <c r="J17" s="64"/>
      <c r="K17" s="155" t="s">
        <v>894</v>
      </c>
      <c r="L17" s="155"/>
      <c r="M17" s="155"/>
      <c r="N17" s="107" t="e">
        <f>IF((N16&gt;=80),N22,(IF((N16&lt;80),N23)))</f>
        <v>#DIV/0!</v>
      </c>
    </row>
    <row r="18" spans="2:14" ht="15" x14ac:dyDescent="0.25">
      <c r="B18" s="130" t="s">
        <v>905</v>
      </c>
      <c r="C18" s="141" t="s">
        <v>983</v>
      </c>
      <c r="D18" s="143"/>
      <c r="E18" s="143"/>
      <c r="F18" s="143"/>
      <c r="G18" s="206"/>
      <c r="H18" s="206"/>
      <c r="I18" s="206"/>
      <c r="J18" s="64"/>
    </row>
    <row r="19" spans="2:14" ht="15" x14ac:dyDescent="0.25">
      <c r="B19" s="130" t="s">
        <v>906</v>
      </c>
      <c r="C19" s="141" t="s">
        <v>984</v>
      </c>
      <c r="D19" s="143"/>
      <c r="E19" s="143"/>
      <c r="F19" s="143"/>
      <c r="G19" s="206"/>
      <c r="H19" s="206"/>
      <c r="I19" s="206"/>
      <c r="J19" s="64"/>
      <c r="K19" s="63"/>
      <c r="L19" s="63"/>
      <c r="M19" s="16"/>
      <c r="N19" s="16"/>
    </row>
    <row r="20" spans="2:14" ht="24" x14ac:dyDescent="0.25">
      <c r="B20" s="130" t="s">
        <v>907</v>
      </c>
      <c r="C20" s="141" t="s">
        <v>985</v>
      </c>
      <c r="D20" s="143"/>
      <c r="E20" s="143"/>
      <c r="F20" s="143"/>
      <c r="G20" s="206"/>
      <c r="H20" s="206"/>
      <c r="I20" s="206"/>
      <c r="J20" s="64"/>
      <c r="K20" s="159" t="s">
        <v>887</v>
      </c>
      <c r="L20" s="159"/>
      <c r="M20" s="159"/>
      <c r="N20" s="159"/>
    </row>
    <row r="21" spans="2:14" ht="24" x14ac:dyDescent="0.25">
      <c r="B21" s="130" t="s">
        <v>908</v>
      </c>
      <c r="C21" s="141" t="s">
        <v>986</v>
      </c>
      <c r="D21" s="143"/>
      <c r="E21" s="143"/>
      <c r="F21" s="143"/>
      <c r="G21" s="206"/>
      <c r="H21" s="206"/>
      <c r="I21" s="206"/>
      <c r="J21" s="64"/>
      <c r="K21" s="156" t="s">
        <v>888</v>
      </c>
      <c r="L21" s="156"/>
      <c r="M21" s="156"/>
      <c r="N21" s="127" t="s">
        <v>889</v>
      </c>
    </row>
    <row r="22" spans="2:14" ht="15" x14ac:dyDescent="0.25">
      <c r="B22" s="130" t="s">
        <v>909</v>
      </c>
      <c r="C22" s="141" t="s">
        <v>987</v>
      </c>
      <c r="D22" s="143"/>
      <c r="E22" s="143"/>
      <c r="F22" s="143"/>
      <c r="G22" s="206"/>
      <c r="H22" s="206"/>
      <c r="I22" s="206"/>
      <c r="J22" s="64"/>
      <c r="K22" s="157" t="s">
        <v>890</v>
      </c>
      <c r="L22" s="157"/>
      <c r="M22" s="157"/>
      <c r="N22" s="117" t="s">
        <v>891</v>
      </c>
    </row>
    <row r="23" spans="2:14" ht="15" x14ac:dyDescent="0.25">
      <c r="B23" s="130" t="s">
        <v>910</v>
      </c>
      <c r="C23" s="141" t="s">
        <v>988</v>
      </c>
      <c r="D23" s="143"/>
      <c r="E23" s="143"/>
      <c r="F23" s="143"/>
      <c r="G23" s="206"/>
      <c r="H23" s="206"/>
      <c r="I23" s="206"/>
      <c r="J23" s="64"/>
      <c r="K23" s="158" t="s">
        <v>892</v>
      </c>
      <c r="L23" s="158"/>
      <c r="M23" s="158"/>
      <c r="N23" s="118" t="s">
        <v>893</v>
      </c>
    </row>
    <row r="24" spans="2:14" ht="24" x14ac:dyDescent="0.25">
      <c r="B24" s="130" t="s">
        <v>911</v>
      </c>
      <c r="C24" s="141" t="s">
        <v>989</v>
      </c>
      <c r="D24" s="143"/>
      <c r="E24" s="143"/>
      <c r="F24" s="143"/>
      <c r="G24" s="206"/>
      <c r="H24" s="206"/>
      <c r="I24" s="206"/>
      <c r="J24" s="64"/>
      <c r="K24" s="63"/>
      <c r="L24" s="20"/>
    </row>
    <row r="25" spans="2:14" ht="24" x14ac:dyDescent="0.25">
      <c r="B25" s="130" t="s">
        <v>912</v>
      </c>
      <c r="C25" s="141" t="s">
        <v>990</v>
      </c>
      <c r="D25" s="143"/>
      <c r="E25" s="143"/>
      <c r="F25" s="143"/>
      <c r="G25" s="206"/>
      <c r="H25" s="206"/>
      <c r="I25" s="206"/>
      <c r="J25" s="64"/>
      <c r="K25" s="66"/>
      <c r="L25" s="20"/>
    </row>
    <row r="26" spans="2:14" ht="15" x14ac:dyDescent="0.25">
      <c r="B26" s="130" t="s">
        <v>913</v>
      </c>
      <c r="C26" s="141" t="s">
        <v>991</v>
      </c>
      <c r="D26" s="143"/>
      <c r="E26" s="143"/>
      <c r="F26" s="143"/>
      <c r="G26" s="206"/>
      <c r="H26" s="206"/>
      <c r="I26" s="206"/>
      <c r="J26" s="64"/>
      <c r="K26" s="63"/>
      <c r="L26" s="20"/>
    </row>
    <row r="27" spans="2:14" ht="15" x14ac:dyDescent="0.25">
      <c r="B27" s="130" t="s">
        <v>914</v>
      </c>
      <c r="C27" s="141" t="s">
        <v>992</v>
      </c>
      <c r="D27" s="143"/>
      <c r="E27" s="143"/>
      <c r="F27" s="143"/>
      <c r="G27" s="206"/>
      <c r="H27" s="206"/>
      <c r="I27" s="206"/>
      <c r="J27" s="64"/>
      <c r="K27" s="63"/>
      <c r="L27" s="20"/>
    </row>
    <row r="28" spans="2:14" ht="24" x14ac:dyDescent="0.25">
      <c r="B28" s="130" t="s">
        <v>915</v>
      </c>
      <c r="C28" s="141" t="s">
        <v>993</v>
      </c>
      <c r="D28" s="143"/>
      <c r="E28" s="143"/>
      <c r="F28" s="143"/>
      <c r="G28" s="206"/>
      <c r="H28" s="206"/>
      <c r="I28" s="206"/>
      <c r="J28" s="64"/>
      <c r="K28" s="63"/>
      <c r="L28" s="20"/>
    </row>
    <row r="29" spans="2:14" ht="15" x14ac:dyDescent="0.25">
      <c r="B29" s="130" t="s">
        <v>916</v>
      </c>
      <c r="C29" s="141" t="s">
        <v>994</v>
      </c>
      <c r="D29" s="143"/>
      <c r="E29" s="143"/>
      <c r="F29" s="143"/>
      <c r="G29" s="206"/>
      <c r="H29" s="206"/>
      <c r="I29" s="206"/>
      <c r="J29" s="64"/>
      <c r="K29" s="63"/>
      <c r="L29" s="20"/>
    </row>
    <row r="30" spans="2:14" ht="15" x14ac:dyDescent="0.25">
      <c r="B30" s="130" t="s">
        <v>917</v>
      </c>
      <c r="C30" s="141" t="s">
        <v>996</v>
      </c>
      <c r="D30" s="143"/>
      <c r="E30" s="143"/>
      <c r="F30" s="143"/>
      <c r="G30" s="206"/>
      <c r="H30" s="206"/>
      <c r="I30" s="206"/>
      <c r="J30" s="64"/>
      <c r="K30" s="64"/>
      <c r="L30" s="20"/>
    </row>
    <row r="31" spans="2:14" ht="24" x14ac:dyDescent="0.25">
      <c r="B31" s="130" t="s">
        <v>918</v>
      </c>
      <c r="C31" s="141" t="s">
        <v>997</v>
      </c>
      <c r="D31" s="143"/>
      <c r="E31" s="143"/>
      <c r="F31" s="143"/>
      <c r="G31" s="206"/>
      <c r="H31" s="206"/>
      <c r="I31" s="206"/>
      <c r="J31" s="64"/>
      <c r="K31" s="64"/>
      <c r="L31" s="20"/>
    </row>
    <row r="32" spans="2:14" ht="15" x14ac:dyDescent="0.25">
      <c r="B32" s="130" t="s">
        <v>919</v>
      </c>
      <c r="C32" s="141" t="s">
        <v>998</v>
      </c>
      <c r="D32" s="143"/>
      <c r="E32" s="143"/>
      <c r="F32" s="143"/>
      <c r="G32" s="206"/>
      <c r="H32" s="206"/>
      <c r="I32" s="206"/>
      <c r="J32" s="64"/>
      <c r="K32" s="64"/>
      <c r="L32" s="20"/>
    </row>
    <row r="33" spans="2:12" ht="15" x14ac:dyDescent="0.25">
      <c r="B33" s="130" t="s">
        <v>920</v>
      </c>
      <c r="C33" s="141" t="s">
        <v>999</v>
      </c>
      <c r="D33" s="143"/>
      <c r="E33" s="143"/>
      <c r="F33" s="143"/>
      <c r="G33" s="206"/>
      <c r="H33" s="206"/>
      <c r="I33" s="206"/>
      <c r="J33" s="64"/>
      <c r="K33" s="64"/>
      <c r="L33" s="20"/>
    </row>
    <row r="34" spans="2:12" ht="24" x14ac:dyDescent="0.25">
      <c r="B34" s="130" t="s">
        <v>921</v>
      </c>
      <c r="C34" s="141" t="s">
        <v>1000</v>
      </c>
      <c r="D34" s="143"/>
      <c r="E34" s="143"/>
      <c r="F34" s="143"/>
      <c r="G34" s="206"/>
      <c r="H34" s="206"/>
      <c r="I34" s="206"/>
      <c r="J34" s="64"/>
      <c r="K34" s="64"/>
      <c r="L34" s="20"/>
    </row>
    <row r="35" spans="2:12" ht="15" x14ac:dyDescent="0.25">
      <c r="B35" s="130" t="s">
        <v>922</v>
      </c>
      <c r="C35" s="141" t="s">
        <v>1001</v>
      </c>
      <c r="D35" s="143"/>
      <c r="E35" s="143"/>
      <c r="F35" s="143"/>
      <c r="G35" s="206"/>
      <c r="H35" s="206"/>
      <c r="I35" s="206"/>
      <c r="J35" s="64"/>
      <c r="K35" s="65"/>
      <c r="L35" s="20"/>
    </row>
    <row r="36" spans="2:12" ht="15" x14ac:dyDescent="0.25">
      <c r="B36" s="130" t="s">
        <v>923</v>
      </c>
      <c r="C36" s="141" t="s">
        <v>1002</v>
      </c>
      <c r="D36" s="143"/>
      <c r="E36" s="143"/>
      <c r="F36" s="143"/>
      <c r="G36" s="206"/>
      <c r="H36" s="206"/>
      <c r="I36" s="206"/>
      <c r="J36" s="64"/>
      <c r="K36" s="64"/>
      <c r="L36" s="20"/>
    </row>
    <row r="37" spans="2:12" ht="15" x14ac:dyDescent="0.25">
      <c r="B37" s="130" t="s">
        <v>924</v>
      </c>
      <c r="C37" s="141" t="s">
        <v>1003</v>
      </c>
      <c r="D37" s="143"/>
      <c r="E37" s="143"/>
      <c r="F37" s="143"/>
      <c r="G37" s="206"/>
      <c r="H37" s="206"/>
      <c r="I37" s="206"/>
      <c r="J37" s="64"/>
      <c r="K37" s="65"/>
      <c r="L37" s="20"/>
    </row>
    <row r="38" spans="2:12" ht="24" x14ac:dyDescent="0.25">
      <c r="B38" s="130" t="s">
        <v>925</v>
      </c>
      <c r="C38" s="141" t="s">
        <v>1004</v>
      </c>
      <c r="D38" s="143"/>
      <c r="E38" s="143"/>
      <c r="F38" s="143"/>
      <c r="G38" s="204"/>
      <c r="H38" s="204"/>
      <c r="I38" s="204"/>
      <c r="J38" s="64"/>
      <c r="K38" s="64"/>
      <c r="L38" s="20"/>
    </row>
    <row r="39" spans="2:12" s="13" customFormat="1" ht="24" x14ac:dyDescent="0.25">
      <c r="B39" s="130" t="s">
        <v>926</v>
      </c>
      <c r="C39" s="141" t="s">
        <v>1005</v>
      </c>
      <c r="D39" s="143"/>
      <c r="E39" s="143"/>
      <c r="F39" s="143"/>
      <c r="G39" s="205"/>
      <c r="H39" s="205"/>
      <c r="I39" s="205"/>
      <c r="J39" s="64"/>
      <c r="K39" s="64"/>
      <c r="L39" s="20"/>
    </row>
    <row r="40" spans="2:12" s="13" customFormat="1" ht="15" x14ac:dyDescent="0.25">
      <c r="B40" s="130" t="s">
        <v>927</v>
      </c>
      <c r="C40" s="141" t="s">
        <v>1006</v>
      </c>
      <c r="D40" s="143"/>
      <c r="E40" s="143"/>
      <c r="F40" s="143"/>
      <c r="G40" s="158"/>
      <c r="H40" s="158"/>
      <c r="I40" s="158"/>
      <c r="J40" s="64"/>
      <c r="K40" s="64"/>
      <c r="L40" s="20"/>
    </row>
    <row r="41" spans="2:12" s="13" customFormat="1" ht="15" x14ac:dyDescent="0.25">
      <c r="B41" s="130" t="s">
        <v>928</v>
      </c>
      <c r="C41" s="141" t="s">
        <v>1007</v>
      </c>
      <c r="D41" s="143"/>
      <c r="E41" s="143"/>
      <c r="F41" s="143"/>
      <c r="G41" s="158"/>
      <c r="H41" s="158"/>
      <c r="I41" s="158"/>
      <c r="J41" s="67"/>
      <c r="K41" s="63"/>
      <c r="L41" s="20"/>
    </row>
    <row r="42" spans="2:12" s="13" customFormat="1" ht="15" x14ac:dyDescent="0.25">
      <c r="B42" s="130" t="s">
        <v>929</v>
      </c>
      <c r="C42" s="141" t="s">
        <v>1008</v>
      </c>
      <c r="D42" s="143"/>
      <c r="E42" s="143"/>
      <c r="F42" s="143"/>
      <c r="G42" s="158"/>
      <c r="H42" s="158"/>
      <c r="I42" s="158"/>
      <c r="J42" s="67"/>
      <c r="K42" s="63"/>
      <c r="L42" s="20"/>
    </row>
    <row r="43" spans="2:12" s="13" customFormat="1" ht="15" x14ac:dyDescent="0.25">
      <c r="B43" s="130" t="s">
        <v>930</v>
      </c>
      <c r="C43" s="141" t="s">
        <v>1009</v>
      </c>
      <c r="D43" s="143"/>
      <c r="E43" s="143"/>
      <c r="F43" s="143"/>
      <c r="G43" s="156"/>
      <c r="H43" s="156"/>
      <c r="I43" s="156"/>
      <c r="J43" s="67"/>
      <c r="K43" s="65"/>
      <c r="L43" s="20"/>
    </row>
    <row r="44" spans="2:12" s="13" customFormat="1" ht="15" x14ac:dyDescent="0.25">
      <c r="B44" s="130" t="s">
        <v>931</v>
      </c>
      <c r="C44" s="141" t="s">
        <v>1010</v>
      </c>
      <c r="D44" s="143"/>
      <c r="E44" s="143"/>
      <c r="F44" s="143"/>
      <c r="G44" s="156"/>
      <c r="H44" s="156"/>
      <c r="I44" s="156"/>
      <c r="J44" s="67"/>
      <c r="K44" s="65"/>
      <c r="L44" s="20"/>
    </row>
    <row r="45" spans="2:12" s="13" customFormat="1" ht="15" x14ac:dyDescent="0.25">
      <c r="B45" s="130" t="s">
        <v>932</v>
      </c>
      <c r="C45" s="141" t="s">
        <v>1039</v>
      </c>
      <c r="D45" s="143"/>
      <c r="E45" s="143"/>
      <c r="F45" s="143"/>
      <c r="G45" s="160"/>
      <c r="H45" s="161"/>
      <c r="I45" s="162"/>
      <c r="J45" s="63"/>
      <c r="K45" s="63"/>
      <c r="L45" s="20"/>
    </row>
    <row r="46" spans="2:12" s="13" customFormat="1" ht="15" x14ac:dyDescent="0.25">
      <c r="B46" s="130" t="s">
        <v>933</v>
      </c>
      <c r="C46" s="141" t="s">
        <v>1040</v>
      </c>
      <c r="D46" s="143"/>
      <c r="E46" s="143"/>
      <c r="F46" s="143"/>
      <c r="G46" s="160"/>
      <c r="H46" s="163"/>
      <c r="I46" s="164"/>
      <c r="J46" s="63"/>
      <c r="K46" s="63"/>
      <c r="L46" s="20"/>
    </row>
    <row r="47" spans="2:12" s="13" customFormat="1" ht="24" x14ac:dyDescent="0.25">
      <c r="B47" s="130" t="s">
        <v>934</v>
      </c>
      <c r="C47" s="141" t="s">
        <v>1041</v>
      </c>
      <c r="D47" s="143"/>
      <c r="E47" s="143"/>
      <c r="F47" s="143"/>
      <c r="G47" s="160"/>
      <c r="H47" s="163"/>
      <c r="I47" s="164"/>
      <c r="J47" s="16"/>
      <c r="K47" s="16"/>
    </row>
    <row r="48" spans="2:12" s="13" customFormat="1" ht="24" x14ac:dyDescent="0.25">
      <c r="B48" s="130" t="s">
        <v>935</v>
      </c>
      <c r="C48" s="141" t="s">
        <v>1042</v>
      </c>
      <c r="D48" s="143"/>
      <c r="E48" s="143"/>
      <c r="F48" s="143"/>
      <c r="G48" s="160"/>
      <c r="H48" s="163"/>
      <c r="I48" s="164"/>
      <c r="J48" s="16"/>
      <c r="K48" s="16"/>
    </row>
    <row r="49" spans="2:11" s="13" customFormat="1" ht="15" x14ac:dyDescent="0.25">
      <c r="B49" s="130" t="s">
        <v>936</v>
      </c>
      <c r="C49" s="141" t="s">
        <v>1043</v>
      </c>
      <c r="D49" s="143"/>
      <c r="E49" s="143"/>
      <c r="F49" s="143"/>
      <c r="G49" s="160"/>
      <c r="H49" s="163"/>
      <c r="I49" s="164"/>
      <c r="J49" s="16"/>
      <c r="K49" s="16"/>
    </row>
    <row r="50" spans="2:11" s="13" customFormat="1" ht="15" x14ac:dyDescent="0.25">
      <c r="B50" s="130" t="s">
        <v>937</v>
      </c>
      <c r="C50" s="141" t="s">
        <v>1044</v>
      </c>
      <c r="D50" s="143"/>
      <c r="E50" s="143"/>
      <c r="F50" s="143"/>
      <c r="G50" s="160"/>
      <c r="H50" s="163"/>
      <c r="I50" s="164"/>
      <c r="J50" s="16"/>
      <c r="K50" s="16"/>
    </row>
    <row r="51" spans="2:11" s="13" customFormat="1" ht="24" x14ac:dyDescent="0.25">
      <c r="B51" s="130" t="s">
        <v>938</v>
      </c>
      <c r="C51" s="141" t="s">
        <v>1015</v>
      </c>
      <c r="D51" s="143"/>
      <c r="E51" s="143"/>
      <c r="F51" s="143"/>
      <c r="G51" s="165"/>
      <c r="H51" s="165"/>
      <c r="I51" s="165"/>
      <c r="J51" s="16"/>
      <c r="K51" s="16"/>
    </row>
    <row r="52" spans="2:11" s="13" customFormat="1" ht="24" x14ac:dyDescent="0.25">
      <c r="B52" s="130" t="s">
        <v>939</v>
      </c>
      <c r="C52" s="141" t="s">
        <v>1045</v>
      </c>
      <c r="D52" s="143"/>
      <c r="E52" s="143"/>
      <c r="F52" s="143"/>
      <c r="G52" s="165"/>
      <c r="H52" s="165"/>
      <c r="I52" s="165"/>
      <c r="J52" s="16"/>
      <c r="K52" s="16"/>
    </row>
    <row r="53" spans="2:11" s="13" customFormat="1" ht="15" x14ac:dyDescent="0.25">
      <c r="B53" s="130" t="s">
        <v>940</v>
      </c>
      <c r="C53" s="141" t="s">
        <v>1046</v>
      </c>
      <c r="D53" s="143"/>
      <c r="E53" s="143"/>
      <c r="F53" s="143"/>
      <c r="G53" s="165"/>
      <c r="H53" s="165"/>
      <c r="I53" s="165"/>
      <c r="J53" s="16"/>
      <c r="K53" s="16"/>
    </row>
    <row r="54" spans="2:11" s="13" customFormat="1" ht="15" x14ac:dyDescent="0.25">
      <c r="B54" s="130" t="s">
        <v>941</v>
      </c>
      <c r="C54" s="141" t="s">
        <v>1047</v>
      </c>
      <c r="D54" s="143"/>
      <c r="E54" s="143"/>
      <c r="F54" s="143"/>
      <c r="G54" s="165"/>
      <c r="H54" s="165"/>
      <c r="I54" s="165"/>
      <c r="J54" s="16"/>
      <c r="K54" s="16"/>
    </row>
    <row r="55" spans="2:11" s="13" customFormat="1" ht="15" x14ac:dyDescent="0.25">
      <c r="B55" s="130" t="s">
        <v>942</v>
      </c>
      <c r="C55" s="141" t="s">
        <v>1048</v>
      </c>
      <c r="D55" s="143"/>
      <c r="E55" s="143"/>
      <c r="F55" s="143"/>
      <c r="G55" s="165"/>
      <c r="H55" s="165"/>
      <c r="I55" s="165"/>
      <c r="J55" s="16"/>
      <c r="K55" s="16"/>
    </row>
    <row r="56" spans="2:11" s="13" customFormat="1" ht="24" x14ac:dyDescent="0.25">
      <c r="B56" s="130" t="s">
        <v>943</v>
      </c>
      <c r="C56" s="141" t="s">
        <v>1016</v>
      </c>
      <c r="D56" s="143"/>
      <c r="E56" s="143"/>
      <c r="F56" s="143"/>
      <c r="G56" s="165"/>
      <c r="H56" s="165"/>
      <c r="I56" s="165"/>
      <c r="J56" s="16"/>
      <c r="K56" s="16"/>
    </row>
    <row r="57" spans="2:11" s="13" customFormat="1" ht="24" x14ac:dyDescent="0.25">
      <c r="B57" s="130" t="s">
        <v>944</v>
      </c>
      <c r="C57" s="141" t="s">
        <v>1049</v>
      </c>
      <c r="D57" s="143"/>
      <c r="E57" s="143"/>
      <c r="F57" s="143"/>
      <c r="G57" s="165"/>
      <c r="H57" s="165"/>
      <c r="I57" s="165"/>
      <c r="J57" s="16"/>
      <c r="K57" s="16"/>
    </row>
    <row r="58" spans="2:11" s="13" customFormat="1" ht="36" x14ac:dyDescent="0.25">
      <c r="B58" s="130" t="s">
        <v>945</v>
      </c>
      <c r="C58" s="141" t="s">
        <v>1017</v>
      </c>
      <c r="D58" s="143"/>
      <c r="E58" s="143"/>
      <c r="F58" s="143"/>
      <c r="G58" s="165"/>
      <c r="H58" s="165"/>
      <c r="I58" s="165"/>
      <c r="J58" s="16"/>
      <c r="K58" s="16"/>
    </row>
    <row r="59" spans="2:11" s="13" customFormat="1" ht="24" x14ac:dyDescent="0.25">
      <c r="B59" s="130" t="s">
        <v>946</v>
      </c>
      <c r="C59" s="141" t="s">
        <v>1050</v>
      </c>
      <c r="D59" s="143"/>
      <c r="E59" s="143"/>
      <c r="F59" s="143"/>
      <c r="G59" s="165"/>
      <c r="H59" s="165"/>
      <c r="I59" s="165"/>
      <c r="J59" s="16"/>
      <c r="K59" s="16"/>
    </row>
    <row r="60" spans="2:11" s="13" customFormat="1" ht="15" x14ac:dyDescent="0.25">
      <c r="B60" s="130" t="s">
        <v>947</v>
      </c>
      <c r="C60" s="141" t="s">
        <v>1018</v>
      </c>
      <c r="D60" s="143"/>
      <c r="E60" s="143"/>
      <c r="F60" s="143"/>
      <c r="G60" s="165"/>
      <c r="H60" s="165"/>
      <c r="I60" s="165"/>
      <c r="J60" s="16"/>
      <c r="K60" s="16"/>
    </row>
    <row r="61" spans="2:11" s="13" customFormat="1" ht="15" x14ac:dyDescent="0.25">
      <c r="B61" s="130" t="s">
        <v>948</v>
      </c>
      <c r="C61" s="141" t="s">
        <v>1019</v>
      </c>
      <c r="D61" s="143"/>
      <c r="E61" s="143"/>
      <c r="F61" s="143"/>
      <c r="G61" s="165"/>
      <c r="H61" s="165"/>
      <c r="I61" s="165"/>
      <c r="J61" s="16"/>
      <c r="K61" s="16"/>
    </row>
    <row r="62" spans="2:11" s="13" customFormat="1" ht="15" x14ac:dyDescent="0.25">
      <c r="B62" s="130" t="s">
        <v>949</v>
      </c>
      <c r="C62" s="141" t="s">
        <v>1020</v>
      </c>
      <c r="D62" s="143"/>
      <c r="E62" s="143"/>
      <c r="F62" s="143"/>
      <c r="G62" s="165"/>
      <c r="H62" s="165"/>
      <c r="I62" s="165"/>
      <c r="J62" s="16"/>
      <c r="K62" s="16"/>
    </row>
    <row r="63" spans="2:11" s="13" customFormat="1" ht="15" x14ac:dyDescent="0.25">
      <c r="B63" s="130" t="s">
        <v>950</v>
      </c>
      <c r="C63" s="141" t="s">
        <v>1021</v>
      </c>
      <c r="D63" s="143"/>
      <c r="E63" s="143"/>
      <c r="F63" s="143"/>
      <c r="G63" s="165"/>
      <c r="H63" s="165"/>
      <c r="I63" s="165"/>
      <c r="J63" s="16"/>
      <c r="K63" s="16"/>
    </row>
    <row r="64" spans="2:11" s="13" customFormat="1" ht="15" x14ac:dyDescent="0.25">
      <c r="B64" s="130" t="s">
        <v>951</v>
      </c>
      <c r="C64" s="141" t="s">
        <v>1022</v>
      </c>
      <c r="D64" s="143"/>
      <c r="E64" s="143"/>
      <c r="F64" s="143"/>
      <c r="G64" s="165"/>
      <c r="H64" s="165"/>
      <c r="I64" s="165"/>
      <c r="J64" s="16"/>
      <c r="K64" s="16"/>
    </row>
    <row r="65" spans="2:11" s="13" customFormat="1" ht="15" x14ac:dyDescent="0.25">
      <c r="B65" s="130" t="s">
        <v>952</v>
      </c>
      <c r="C65" s="141" t="s">
        <v>1023</v>
      </c>
      <c r="D65" s="143"/>
      <c r="E65" s="143"/>
      <c r="F65" s="143"/>
      <c r="G65" s="165"/>
      <c r="H65" s="165"/>
      <c r="I65" s="165"/>
      <c r="J65" s="16"/>
      <c r="K65" s="16"/>
    </row>
    <row r="66" spans="2:11" s="13" customFormat="1" ht="15" x14ac:dyDescent="0.25">
      <c r="B66" s="130" t="s">
        <v>953</v>
      </c>
      <c r="C66" s="141" t="s">
        <v>1051</v>
      </c>
      <c r="D66" s="143"/>
      <c r="E66" s="143"/>
      <c r="F66" s="143"/>
      <c r="G66" s="165"/>
      <c r="H66" s="165"/>
      <c r="I66" s="165"/>
      <c r="J66" s="16"/>
      <c r="K66" s="16"/>
    </row>
    <row r="67" spans="2:11" s="13" customFormat="1" ht="15" x14ac:dyDescent="0.25">
      <c r="B67" s="130" t="s">
        <v>954</v>
      </c>
      <c r="C67" s="141" t="s">
        <v>1024</v>
      </c>
      <c r="D67" s="143"/>
      <c r="E67" s="143"/>
      <c r="F67" s="143"/>
      <c r="G67" s="165"/>
      <c r="H67" s="165"/>
      <c r="I67" s="165"/>
      <c r="J67" s="16"/>
      <c r="K67" s="16"/>
    </row>
    <row r="68" spans="2:11" s="13" customFormat="1" ht="15" x14ac:dyDescent="0.25">
      <c r="B68" s="130" t="s">
        <v>955</v>
      </c>
      <c r="C68" s="141" t="s">
        <v>1052</v>
      </c>
      <c r="D68" s="143"/>
      <c r="E68" s="143"/>
      <c r="F68" s="143"/>
      <c r="G68" s="165"/>
      <c r="H68" s="165"/>
      <c r="I68" s="165"/>
      <c r="J68" s="16"/>
      <c r="K68" s="16"/>
    </row>
    <row r="69" spans="2:11" s="13" customFormat="1" ht="15" x14ac:dyDescent="0.25">
      <c r="B69" s="130" t="s">
        <v>956</v>
      </c>
      <c r="C69" s="141" t="s">
        <v>1025</v>
      </c>
      <c r="D69" s="143"/>
      <c r="E69" s="143"/>
      <c r="F69" s="143"/>
      <c r="G69" s="165"/>
      <c r="H69" s="165"/>
      <c r="I69" s="165"/>
      <c r="J69" s="16"/>
      <c r="K69" s="16"/>
    </row>
    <row r="70" spans="2:11" s="13" customFormat="1" ht="15" x14ac:dyDescent="0.25">
      <c r="B70" s="130" t="s">
        <v>957</v>
      </c>
      <c r="C70" s="141" t="s">
        <v>1026</v>
      </c>
      <c r="D70" s="143"/>
      <c r="E70" s="143"/>
      <c r="F70" s="143"/>
      <c r="G70" s="165"/>
      <c r="H70" s="165"/>
      <c r="I70" s="165"/>
      <c r="J70" s="16"/>
      <c r="K70" s="16"/>
    </row>
    <row r="71" spans="2:11" s="13" customFormat="1" ht="15" x14ac:dyDescent="0.25">
      <c r="B71" s="130" t="s">
        <v>958</v>
      </c>
      <c r="C71" s="141" t="s">
        <v>1027</v>
      </c>
      <c r="D71" s="143"/>
      <c r="E71" s="143"/>
      <c r="F71" s="143"/>
      <c r="G71" s="165"/>
      <c r="H71" s="165"/>
      <c r="I71" s="165"/>
      <c r="J71" s="16"/>
      <c r="K71" s="16"/>
    </row>
    <row r="72" spans="2:11" s="13" customFormat="1" ht="24" x14ac:dyDescent="0.25">
      <c r="B72" s="130" t="s">
        <v>959</v>
      </c>
      <c r="C72" s="141" t="s">
        <v>1028</v>
      </c>
      <c r="D72" s="143"/>
      <c r="E72" s="143"/>
      <c r="F72" s="143"/>
      <c r="G72" s="165"/>
      <c r="H72" s="165"/>
      <c r="I72" s="165"/>
      <c r="J72" s="16"/>
      <c r="K72" s="16"/>
    </row>
    <row r="73" spans="2:11" s="13" customFormat="1" ht="15" x14ac:dyDescent="0.25">
      <c r="B73" s="130" t="s">
        <v>960</v>
      </c>
      <c r="C73" s="141" t="s">
        <v>1029</v>
      </c>
      <c r="D73" s="143"/>
      <c r="E73" s="143"/>
      <c r="F73" s="143"/>
      <c r="G73" s="165"/>
      <c r="H73" s="165"/>
      <c r="I73" s="165"/>
      <c r="J73" s="16"/>
      <c r="K73" s="16"/>
    </row>
    <row r="74" spans="2:11" s="13" customFormat="1" ht="15" x14ac:dyDescent="0.25">
      <c r="B74" s="130" t="s">
        <v>961</v>
      </c>
      <c r="C74" s="141" t="s">
        <v>1053</v>
      </c>
      <c r="D74" s="143"/>
      <c r="E74" s="143"/>
      <c r="F74" s="143"/>
      <c r="G74" s="165"/>
      <c r="H74" s="165"/>
      <c r="I74" s="165"/>
      <c r="J74" s="16"/>
      <c r="K74" s="16"/>
    </row>
    <row r="75" spans="2:11" s="13" customFormat="1" ht="36" x14ac:dyDescent="0.25">
      <c r="B75" s="130" t="s">
        <v>962</v>
      </c>
      <c r="C75" s="141" t="s">
        <v>1030</v>
      </c>
      <c r="D75" s="143"/>
      <c r="E75" s="143"/>
      <c r="F75" s="143"/>
      <c r="G75" s="165"/>
      <c r="H75" s="165"/>
      <c r="I75" s="165"/>
      <c r="J75" s="16"/>
      <c r="K75" s="16"/>
    </row>
    <row r="76" spans="2:11" s="13" customFormat="1" ht="15" x14ac:dyDescent="0.25">
      <c r="B76" s="130" t="s">
        <v>963</v>
      </c>
      <c r="C76" s="141" t="s">
        <v>1031</v>
      </c>
      <c r="D76" s="143"/>
      <c r="E76" s="143"/>
      <c r="F76" s="143"/>
      <c r="G76" s="165"/>
      <c r="H76" s="165"/>
      <c r="I76" s="165"/>
      <c r="J76" s="16"/>
      <c r="K76" s="16"/>
    </row>
    <row r="77" spans="2:11" s="13" customFormat="1" ht="15" x14ac:dyDescent="0.25">
      <c r="B77" s="130" t="s">
        <v>964</v>
      </c>
      <c r="C77" s="141" t="s">
        <v>1032</v>
      </c>
      <c r="D77" s="143"/>
      <c r="E77" s="143"/>
      <c r="F77" s="143"/>
      <c r="G77" s="165"/>
      <c r="H77" s="165"/>
      <c r="I77" s="165"/>
      <c r="J77" s="16"/>
      <c r="K77" s="16"/>
    </row>
    <row r="78" spans="2:11" s="13" customFormat="1" ht="24" x14ac:dyDescent="0.25">
      <c r="B78" s="130" t="s">
        <v>965</v>
      </c>
      <c r="C78" s="141" t="s">
        <v>1033</v>
      </c>
      <c r="D78" s="143"/>
      <c r="E78" s="143"/>
      <c r="F78" s="143"/>
      <c r="G78" s="165"/>
      <c r="H78" s="165"/>
      <c r="I78" s="165"/>
      <c r="J78" s="16"/>
      <c r="K78" s="16"/>
    </row>
    <row r="79" spans="2:11" s="13" customFormat="1" ht="15" x14ac:dyDescent="0.25">
      <c r="B79" s="130" t="s">
        <v>966</v>
      </c>
      <c r="C79" s="141" t="s">
        <v>1054</v>
      </c>
      <c r="D79" s="143"/>
      <c r="E79" s="143"/>
      <c r="F79" s="143"/>
      <c r="G79" s="165"/>
      <c r="H79" s="165"/>
      <c r="I79" s="165"/>
      <c r="J79" s="16"/>
      <c r="K79" s="16"/>
    </row>
    <row r="80" spans="2:11" s="13" customFormat="1" ht="15" x14ac:dyDescent="0.25">
      <c r="B80" s="130" t="s">
        <v>967</v>
      </c>
      <c r="C80" s="141" t="s">
        <v>1034</v>
      </c>
      <c r="D80" s="143"/>
      <c r="E80" s="143"/>
      <c r="F80" s="143"/>
      <c r="G80" s="165"/>
      <c r="H80" s="165"/>
      <c r="I80" s="165"/>
      <c r="J80" s="16"/>
      <c r="K80" s="16"/>
    </row>
    <row r="81" spans="2:11" s="13" customFormat="1" ht="24" x14ac:dyDescent="0.25">
      <c r="B81" s="130" t="s">
        <v>968</v>
      </c>
      <c r="C81" s="141" t="s">
        <v>1036</v>
      </c>
      <c r="D81" s="143"/>
      <c r="E81" s="143"/>
      <c r="F81" s="143"/>
      <c r="G81" s="165"/>
      <c r="H81" s="165"/>
      <c r="I81" s="165"/>
      <c r="J81" s="16"/>
      <c r="K81" s="16"/>
    </row>
    <row r="82" spans="2:11" s="13" customFormat="1" ht="15" x14ac:dyDescent="0.25">
      <c r="B82" s="130" t="s">
        <v>969</v>
      </c>
      <c r="C82" s="141" t="s">
        <v>1037</v>
      </c>
      <c r="D82" s="143"/>
      <c r="E82" s="143"/>
      <c r="F82" s="143"/>
      <c r="G82" s="165"/>
      <c r="H82" s="165"/>
      <c r="I82" s="165"/>
      <c r="J82" s="16"/>
      <c r="K82" s="16"/>
    </row>
    <row r="83" spans="2:11" s="13" customFormat="1" ht="15" x14ac:dyDescent="0.25">
      <c r="B83" s="130" t="s">
        <v>970</v>
      </c>
      <c r="C83" s="141" t="s">
        <v>1038</v>
      </c>
      <c r="D83" s="143"/>
      <c r="E83" s="143"/>
      <c r="F83" s="143"/>
      <c r="G83" s="165"/>
      <c r="H83" s="165"/>
      <c r="I83" s="165"/>
      <c r="J83" s="16"/>
      <c r="K83" s="16"/>
    </row>
    <row r="84" spans="2:11" s="13" customFormat="1" x14ac:dyDescent="0.2">
      <c r="B84" s="145"/>
      <c r="C84" s="6"/>
      <c r="D84" s="143"/>
      <c r="E84" s="143"/>
      <c r="F84" s="143"/>
      <c r="G84" s="165"/>
      <c r="H84" s="165"/>
      <c r="I84" s="165"/>
      <c r="J84" s="16"/>
      <c r="K84" s="16"/>
    </row>
    <row r="85" spans="2:11" s="13" customFormat="1" x14ac:dyDescent="0.2">
      <c r="B85" s="145"/>
      <c r="C85" s="6"/>
      <c r="D85" s="143"/>
      <c r="E85" s="143"/>
      <c r="F85" s="143"/>
      <c r="G85" s="165"/>
      <c r="H85" s="165"/>
      <c r="I85" s="165"/>
      <c r="J85" s="16"/>
      <c r="K85" s="16"/>
    </row>
    <row r="86" spans="2:11" s="13" customFormat="1" x14ac:dyDescent="0.2">
      <c r="B86" s="145"/>
      <c r="C86" s="6"/>
      <c r="D86" s="143"/>
      <c r="E86" s="143"/>
      <c r="F86" s="143"/>
      <c r="G86" s="165"/>
      <c r="H86" s="165"/>
      <c r="I86" s="165"/>
      <c r="J86" s="16"/>
      <c r="K86" s="16"/>
    </row>
    <row r="87" spans="2:11" s="13" customFormat="1" x14ac:dyDescent="0.2">
      <c r="B87" s="6"/>
      <c r="C87" s="6"/>
      <c r="D87" s="143"/>
      <c r="E87" s="143"/>
      <c r="F87" s="143"/>
      <c r="G87" s="165"/>
      <c r="H87" s="165"/>
      <c r="I87" s="165"/>
      <c r="J87" s="16"/>
      <c r="K87" s="16"/>
    </row>
    <row r="88" spans="2:11" s="13" customFormat="1" x14ac:dyDescent="0.2">
      <c r="B88" s="6"/>
      <c r="C88" s="6"/>
      <c r="D88" s="143"/>
      <c r="E88" s="143"/>
      <c r="F88" s="143"/>
      <c r="G88" s="165"/>
      <c r="H88" s="165"/>
      <c r="I88" s="165"/>
      <c r="J88" s="16"/>
      <c r="K88" s="16"/>
    </row>
    <row r="89" spans="2:11" s="13" customFormat="1" x14ac:dyDescent="0.2">
      <c r="B89" s="6"/>
      <c r="C89" s="6"/>
      <c r="D89" s="143"/>
      <c r="E89" s="143"/>
      <c r="F89" s="143"/>
      <c r="G89" s="165"/>
      <c r="H89" s="165"/>
      <c r="I89" s="165"/>
      <c r="J89" s="16"/>
      <c r="K89" s="16"/>
    </row>
    <row r="90" spans="2:11" s="13" customFormat="1" x14ac:dyDescent="0.2">
      <c r="B90" s="6"/>
      <c r="C90" s="6"/>
      <c r="D90" s="143"/>
      <c r="E90" s="143"/>
      <c r="F90" s="143"/>
      <c r="G90" s="165"/>
      <c r="H90" s="165"/>
      <c r="I90" s="165"/>
      <c r="J90" s="16"/>
      <c r="K90" s="16"/>
    </row>
    <row r="91" spans="2:11" s="13" customFormat="1" x14ac:dyDescent="0.2">
      <c r="B91" s="6"/>
      <c r="C91" s="6"/>
      <c r="D91" s="143"/>
      <c r="E91" s="143"/>
      <c r="F91" s="143"/>
      <c r="G91" s="165"/>
      <c r="H91" s="165"/>
      <c r="I91" s="165"/>
      <c r="J91" s="16"/>
      <c r="K91" s="16"/>
    </row>
    <row r="92" spans="2:11" s="13" customFormat="1" x14ac:dyDescent="0.2">
      <c r="B92" s="6"/>
      <c r="C92" s="6"/>
      <c r="D92" s="143"/>
      <c r="E92" s="143"/>
      <c r="F92" s="143"/>
      <c r="G92" s="165"/>
      <c r="H92" s="165"/>
      <c r="I92" s="165"/>
      <c r="J92" s="16"/>
      <c r="K92" s="16"/>
    </row>
    <row r="93" spans="2:11" s="13" customFormat="1" x14ac:dyDescent="0.2">
      <c r="B93" s="6"/>
      <c r="C93" s="6"/>
      <c r="D93" s="143"/>
      <c r="E93" s="143"/>
      <c r="F93" s="143"/>
      <c r="G93" s="165"/>
      <c r="H93" s="165"/>
      <c r="I93" s="165"/>
      <c r="J93" s="16"/>
      <c r="K93" s="16"/>
    </row>
    <row r="94" spans="2:11" s="13" customFormat="1" x14ac:dyDescent="0.2">
      <c r="B94" s="6"/>
      <c r="C94" s="6"/>
      <c r="D94" s="143"/>
      <c r="E94" s="143"/>
      <c r="F94" s="143"/>
      <c r="G94" s="165"/>
      <c r="H94" s="165"/>
      <c r="I94" s="165"/>
      <c r="J94" s="16"/>
      <c r="K94" s="16"/>
    </row>
    <row r="95" spans="2:11" s="13" customFormat="1" x14ac:dyDescent="0.2">
      <c r="B95" s="6"/>
      <c r="C95" s="6"/>
      <c r="D95" s="143"/>
      <c r="E95" s="143"/>
      <c r="F95" s="143"/>
      <c r="G95" s="165"/>
      <c r="H95" s="165"/>
      <c r="I95" s="165"/>
      <c r="J95" s="16"/>
      <c r="K95" s="16"/>
    </row>
    <row r="96" spans="2:11" s="13" customFormat="1" x14ac:dyDescent="0.2">
      <c r="B96" s="6"/>
      <c r="C96" s="6"/>
      <c r="D96" s="143"/>
      <c r="E96" s="143"/>
      <c r="F96" s="143"/>
      <c r="G96" s="165"/>
      <c r="H96" s="165"/>
      <c r="I96" s="165"/>
      <c r="J96" s="16"/>
      <c r="K96" s="16"/>
    </row>
    <row r="97" spans="2:11" s="13" customFormat="1" x14ac:dyDescent="0.2">
      <c r="B97" s="6"/>
      <c r="C97" s="6"/>
      <c r="D97" s="143"/>
      <c r="E97" s="143"/>
      <c r="F97" s="143"/>
      <c r="G97" s="165"/>
      <c r="H97" s="165"/>
      <c r="I97" s="165"/>
      <c r="J97" s="16"/>
      <c r="K97" s="16"/>
    </row>
    <row r="98" spans="2:11" s="13" customFormat="1" x14ac:dyDescent="0.2">
      <c r="B98" s="6"/>
      <c r="C98" s="6"/>
      <c r="D98" s="143"/>
      <c r="E98" s="143"/>
      <c r="F98" s="143"/>
      <c r="G98" s="165"/>
      <c r="H98" s="165"/>
      <c r="I98" s="165"/>
      <c r="J98" s="16"/>
      <c r="K98" s="16"/>
    </row>
    <row r="99" spans="2:11" s="13" customFormat="1" x14ac:dyDescent="0.2">
      <c r="B99" s="6"/>
      <c r="C99" s="6"/>
      <c r="D99" s="143"/>
      <c r="E99" s="143"/>
      <c r="F99" s="143"/>
      <c r="G99" s="165"/>
      <c r="H99" s="165"/>
      <c r="I99" s="165"/>
      <c r="J99" s="16"/>
      <c r="K99" s="16"/>
    </row>
    <row r="100" spans="2:11" s="13" customFormat="1" x14ac:dyDescent="0.2">
      <c r="B100" s="6"/>
      <c r="C100" s="6"/>
      <c r="D100" s="143"/>
      <c r="E100" s="143"/>
      <c r="F100" s="143"/>
      <c r="G100" s="165"/>
      <c r="H100" s="165"/>
      <c r="I100" s="165"/>
      <c r="J100" s="16"/>
      <c r="K100" s="16"/>
    </row>
    <row r="101" spans="2:11" s="13" customFormat="1" x14ac:dyDescent="0.2">
      <c r="B101" s="6"/>
      <c r="C101" s="6"/>
      <c r="D101" s="143"/>
      <c r="E101" s="143"/>
      <c r="F101" s="143"/>
      <c r="G101" s="165"/>
      <c r="H101" s="165"/>
      <c r="I101" s="165"/>
      <c r="J101" s="16"/>
      <c r="K101" s="16"/>
    </row>
    <row r="102" spans="2:11" s="13" customFormat="1" x14ac:dyDescent="0.2">
      <c r="B102" s="6"/>
      <c r="C102" s="6"/>
      <c r="D102" s="143"/>
      <c r="E102" s="143"/>
      <c r="F102" s="143"/>
      <c r="G102" s="165"/>
      <c r="H102" s="165"/>
      <c r="I102" s="165"/>
      <c r="J102" s="16"/>
      <c r="K102" s="16"/>
    </row>
    <row r="103" spans="2:11" s="13" customFormat="1" x14ac:dyDescent="0.2">
      <c r="B103" s="6"/>
      <c r="C103" s="6"/>
      <c r="D103" s="143"/>
      <c r="E103" s="143"/>
      <c r="F103" s="143"/>
      <c r="G103" s="165"/>
      <c r="H103" s="165"/>
      <c r="I103" s="165"/>
      <c r="J103" s="16"/>
      <c r="K103" s="16"/>
    </row>
    <row r="104" spans="2:11" s="13" customFormat="1" x14ac:dyDescent="0.2">
      <c r="B104" s="6"/>
      <c r="C104" s="6"/>
      <c r="D104" s="143"/>
      <c r="E104" s="143"/>
      <c r="F104" s="143"/>
      <c r="G104" s="165"/>
      <c r="H104" s="165"/>
      <c r="I104" s="165"/>
      <c r="J104" s="16"/>
      <c r="K104" s="16"/>
    </row>
    <row r="105" spans="2:11" s="13" customFormat="1" x14ac:dyDescent="0.2">
      <c r="B105" s="6"/>
      <c r="C105" s="6"/>
      <c r="D105" s="143"/>
      <c r="E105" s="143"/>
      <c r="F105" s="143"/>
      <c r="G105" s="165"/>
      <c r="H105" s="165"/>
      <c r="I105" s="165"/>
      <c r="J105" s="16"/>
      <c r="K105" s="16"/>
    </row>
    <row r="106" spans="2:11" s="13" customFormat="1" x14ac:dyDescent="0.2">
      <c r="B106" s="6"/>
      <c r="C106" s="6"/>
      <c r="D106" s="143"/>
      <c r="E106" s="143"/>
      <c r="F106" s="143"/>
      <c r="G106" s="165"/>
      <c r="H106" s="165"/>
      <c r="I106" s="165"/>
      <c r="J106" s="16"/>
      <c r="K106" s="16"/>
    </row>
    <row r="107" spans="2:11" s="13" customFormat="1" x14ac:dyDescent="0.2">
      <c r="B107" s="6"/>
      <c r="C107" s="6"/>
      <c r="D107" s="143"/>
      <c r="E107" s="143"/>
      <c r="F107" s="143"/>
      <c r="G107" s="165"/>
      <c r="H107" s="165"/>
      <c r="I107" s="165"/>
      <c r="J107" s="16"/>
      <c r="K107" s="16"/>
    </row>
    <row r="108" spans="2:11" s="13" customFormat="1" x14ac:dyDescent="0.2">
      <c r="B108" s="6"/>
      <c r="C108" s="6"/>
      <c r="D108" s="143"/>
      <c r="E108" s="143"/>
      <c r="F108" s="143"/>
      <c r="G108" s="165"/>
      <c r="H108" s="165"/>
      <c r="I108" s="165"/>
      <c r="J108" s="16"/>
      <c r="K108" s="16"/>
    </row>
    <row r="109" spans="2:11" s="13" customFormat="1" x14ac:dyDescent="0.2">
      <c r="B109" s="6"/>
      <c r="C109" s="6"/>
      <c r="D109" s="143"/>
      <c r="E109" s="143"/>
      <c r="F109" s="143"/>
      <c r="G109" s="165"/>
      <c r="H109" s="165"/>
      <c r="I109" s="165"/>
      <c r="J109" s="16"/>
      <c r="K109" s="16"/>
    </row>
    <row r="110" spans="2:11" s="13" customFormat="1" x14ac:dyDescent="0.2">
      <c r="B110" s="6"/>
      <c r="C110" s="6"/>
      <c r="D110" s="143"/>
      <c r="E110" s="143"/>
      <c r="F110" s="143"/>
      <c r="G110" s="165"/>
      <c r="H110" s="165"/>
      <c r="I110" s="165"/>
      <c r="J110" s="16"/>
      <c r="K110" s="16"/>
    </row>
    <row r="111" spans="2:11" s="13" customFormat="1" x14ac:dyDescent="0.2">
      <c r="B111" s="6"/>
      <c r="C111" s="6"/>
      <c r="D111" s="143"/>
      <c r="E111" s="143"/>
      <c r="F111" s="143"/>
      <c r="G111" s="165"/>
      <c r="H111" s="165"/>
      <c r="I111" s="165"/>
      <c r="J111" s="16"/>
      <c r="K111" s="16"/>
    </row>
    <row r="112" spans="2:11" s="13" customFormat="1" x14ac:dyDescent="0.2">
      <c r="B112" s="6"/>
      <c r="C112" s="6"/>
      <c r="D112" s="143"/>
      <c r="E112" s="143"/>
      <c r="F112" s="143"/>
      <c r="G112" s="165"/>
      <c r="H112" s="165"/>
      <c r="I112" s="165"/>
      <c r="J112" s="16"/>
      <c r="K112" s="16"/>
    </row>
    <row r="113" spans="2:11" s="13" customFormat="1" x14ac:dyDescent="0.2">
      <c r="B113" s="6"/>
      <c r="C113" s="6"/>
      <c r="D113" s="143"/>
      <c r="E113" s="143"/>
      <c r="F113" s="143"/>
      <c r="G113" s="165"/>
      <c r="H113" s="165"/>
      <c r="I113" s="165"/>
      <c r="J113" s="16"/>
      <c r="K113" s="16"/>
    </row>
    <row r="114" spans="2:11" s="13" customFormat="1" x14ac:dyDescent="0.2">
      <c r="B114" s="6"/>
      <c r="C114" s="6"/>
      <c r="D114" s="143"/>
      <c r="E114" s="143"/>
      <c r="F114" s="143"/>
      <c r="G114" s="165"/>
      <c r="H114" s="165"/>
      <c r="I114" s="165"/>
      <c r="J114" s="16"/>
      <c r="K114" s="16"/>
    </row>
    <row r="115" spans="2:11" s="13" customFormat="1" x14ac:dyDescent="0.2">
      <c r="B115" s="6"/>
      <c r="C115" s="6"/>
      <c r="D115" s="143"/>
      <c r="E115" s="143"/>
      <c r="F115" s="143"/>
      <c r="G115" s="165"/>
      <c r="H115" s="165"/>
      <c r="I115" s="165"/>
      <c r="J115" s="16"/>
      <c r="K115" s="16"/>
    </row>
    <row r="116" spans="2:11" s="13" customFormat="1" x14ac:dyDescent="0.2">
      <c r="B116" s="6"/>
      <c r="C116" s="6"/>
      <c r="D116" s="143"/>
      <c r="E116" s="143"/>
      <c r="F116" s="143"/>
      <c r="G116" s="165"/>
      <c r="H116" s="165"/>
      <c r="I116" s="165"/>
      <c r="J116" s="16"/>
      <c r="K116" s="16"/>
    </row>
    <row r="117" spans="2:11" s="13" customFormat="1" x14ac:dyDescent="0.2">
      <c r="B117" s="6"/>
      <c r="C117" s="6"/>
      <c r="D117" s="143"/>
      <c r="E117" s="143"/>
      <c r="F117" s="143"/>
      <c r="G117" s="165"/>
      <c r="H117" s="165"/>
      <c r="I117" s="165"/>
      <c r="J117" s="16"/>
      <c r="K117" s="16"/>
    </row>
    <row r="118" spans="2:11" s="13" customFormat="1" x14ac:dyDescent="0.2">
      <c r="B118" s="6"/>
      <c r="C118" s="6"/>
      <c r="D118" s="143"/>
      <c r="E118" s="143"/>
      <c r="F118" s="143"/>
      <c r="G118" s="165"/>
      <c r="H118" s="165"/>
      <c r="I118" s="165"/>
      <c r="J118" s="16"/>
      <c r="K118" s="16"/>
    </row>
    <row r="119" spans="2:11" s="13" customFormat="1" x14ac:dyDescent="0.2">
      <c r="B119" s="6"/>
      <c r="C119" s="6"/>
      <c r="D119" s="143"/>
      <c r="E119" s="143"/>
      <c r="F119" s="143"/>
      <c r="G119" s="165"/>
      <c r="H119" s="165"/>
      <c r="I119" s="165"/>
      <c r="J119" s="16"/>
      <c r="K119" s="16"/>
    </row>
    <row r="120" spans="2:11" s="13" customFormat="1" x14ac:dyDescent="0.2">
      <c r="B120" s="6"/>
      <c r="C120" s="6"/>
      <c r="D120" s="143"/>
      <c r="E120" s="143"/>
      <c r="F120" s="143"/>
      <c r="G120" s="165"/>
      <c r="H120" s="165"/>
      <c r="I120" s="165"/>
      <c r="J120" s="16"/>
      <c r="K120" s="16"/>
    </row>
    <row r="121" spans="2:11" s="13" customFormat="1" x14ac:dyDescent="0.2">
      <c r="B121" s="6"/>
      <c r="C121" s="6"/>
      <c r="D121" s="143"/>
      <c r="E121" s="143"/>
      <c r="F121" s="143"/>
      <c r="G121" s="165"/>
      <c r="H121" s="165"/>
      <c r="I121" s="165"/>
      <c r="J121" s="16"/>
      <c r="K121" s="16"/>
    </row>
    <row r="122" spans="2:11" s="13" customFormat="1" x14ac:dyDescent="0.2">
      <c r="B122" s="6"/>
      <c r="C122" s="6"/>
      <c r="D122" s="143"/>
      <c r="E122" s="143"/>
      <c r="F122" s="143"/>
      <c r="G122" s="165"/>
      <c r="H122" s="165"/>
      <c r="I122" s="165"/>
      <c r="J122" s="16"/>
      <c r="K122" s="16"/>
    </row>
    <row r="123" spans="2:11" s="13" customFormat="1" x14ac:dyDescent="0.2">
      <c r="B123" s="6"/>
      <c r="C123" s="6"/>
      <c r="D123" s="143"/>
      <c r="E123" s="143"/>
      <c r="F123" s="143"/>
      <c r="G123" s="165"/>
      <c r="H123" s="165"/>
      <c r="I123" s="165"/>
      <c r="J123" s="16"/>
      <c r="K123" s="16"/>
    </row>
    <row r="124" spans="2:11" s="13" customFormat="1" x14ac:dyDescent="0.2">
      <c r="B124" s="6"/>
      <c r="C124" s="6"/>
      <c r="D124" s="143"/>
      <c r="E124" s="143"/>
      <c r="F124" s="143"/>
      <c r="G124" s="165"/>
      <c r="H124" s="165"/>
      <c r="I124" s="165"/>
      <c r="J124" s="16"/>
      <c r="K124" s="16"/>
    </row>
    <row r="125" spans="2:11" s="13" customFormat="1" x14ac:dyDescent="0.2">
      <c r="B125" s="6"/>
      <c r="C125" s="6"/>
      <c r="D125" s="143"/>
      <c r="E125" s="143"/>
      <c r="F125" s="143"/>
      <c r="G125" s="165"/>
      <c r="H125" s="165"/>
      <c r="I125" s="165"/>
      <c r="J125" s="16"/>
      <c r="K125" s="16"/>
    </row>
    <row r="126" spans="2:11" s="13" customFormat="1" x14ac:dyDescent="0.2">
      <c r="B126" s="6"/>
      <c r="C126" s="6"/>
      <c r="D126" s="143"/>
      <c r="E126" s="143"/>
      <c r="F126" s="143"/>
      <c r="G126" s="165"/>
      <c r="H126" s="165"/>
      <c r="I126" s="165"/>
      <c r="J126" s="16"/>
      <c r="K126" s="16"/>
    </row>
    <row r="127" spans="2:11" s="13" customFormat="1" x14ac:dyDescent="0.2">
      <c r="B127" s="6"/>
      <c r="C127" s="6"/>
      <c r="D127" s="143"/>
      <c r="E127" s="143"/>
      <c r="F127" s="143"/>
      <c r="G127" s="165"/>
      <c r="H127" s="165"/>
      <c r="I127" s="165"/>
      <c r="J127" s="16"/>
      <c r="K127" s="16"/>
    </row>
    <row r="128" spans="2:11" s="13" customFormat="1" x14ac:dyDescent="0.2">
      <c r="B128" s="6"/>
      <c r="C128" s="6"/>
      <c r="D128" s="143"/>
      <c r="E128" s="143"/>
      <c r="F128" s="143"/>
      <c r="G128" s="165"/>
      <c r="H128" s="165"/>
      <c r="I128" s="165"/>
      <c r="J128" s="16"/>
      <c r="K128" s="16"/>
    </row>
    <row r="129" spans="2:11" s="13" customFormat="1" x14ac:dyDescent="0.2">
      <c r="B129" s="6"/>
      <c r="C129" s="6"/>
      <c r="D129" s="143"/>
      <c r="E129" s="143"/>
      <c r="F129" s="143"/>
      <c r="G129" s="165"/>
      <c r="H129" s="165"/>
      <c r="I129" s="165"/>
      <c r="J129" s="16"/>
      <c r="K129" s="16"/>
    </row>
    <row r="130" spans="2:11" s="13" customFormat="1" x14ac:dyDescent="0.2">
      <c r="B130" s="6"/>
      <c r="C130" s="6"/>
      <c r="D130" s="143"/>
      <c r="E130" s="143"/>
      <c r="F130" s="143"/>
      <c r="G130" s="165"/>
      <c r="H130" s="165"/>
      <c r="I130" s="165"/>
      <c r="J130" s="16"/>
      <c r="K130" s="16"/>
    </row>
    <row r="131" spans="2:11" s="13" customFormat="1" x14ac:dyDescent="0.2">
      <c r="B131" s="6"/>
      <c r="C131" s="6"/>
      <c r="D131" s="143"/>
      <c r="E131" s="143"/>
      <c r="F131" s="143"/>
      <c r="G131" s="165"/>
      <c r="H131" s="165"/>
      <c r="I131" s="165"/>
      <c r="J131" s="16"/>
      <c r="K131" s="16"/>
    </row>
    <row r="132" spans="2:11" s="13" customFormat="1" x14ac:dyDescent="0.2">
      <c r="B132" s="6"/>
      <c r="C132" s="6"/>
      <c r="D132" s="143"/>
      <c r="E132" s="143"/>
      <c r="F132" s="143"/>
      <c r="G132" s="165"/>
      <c r="H132" s="165"/>
      <c r="I132" s="165"/>
      <c r="J132" s="16"/>
      <c r="K132" s="16"/>
    </row>
    <row r="133" spans="2:11" s="13" customFormat="1" x14ac:dyDescent="0.2">
      <c r="B133" s="6"/>
      <c r="C133" s="6"/>
      <c r="D133" s="143"/>
      <c r="E133" s="143"/>
      <c r="F133" s="143"/>
      <c r="G133" s="165"/>
      <c r="H133" s="165"/>
      <c r="I133" s="165"/>
      <c r="J133" s="16"/>
      <c r="K133" s="16"/>
    </row>
    <row r="134" spans="2:11" s="13" customFormat="1" x14ac:dyDescent="0.2">
      <c r="B134" s="6"/>
      <c r="C134" s="6"/>
      <c r="D134" s="143"/>
      <c r="E134" s="143"/>
      <c r="F134" s="143"/>
      <c r="G134" s="165"/>
      <c r="H134" s="165"/>
      <c r="I134" s="165"/>
      <c r="J134" s="16"/>
      <c r="K134" s="16"/>
    </row>
    <row r="135" spans="2:11" s="13" customFormat="1" x14ac:dyDescent="0.2">
      <c r="B135" s="6"/>
      <c r="C135" s="6"/>
      <c r="D135" s="143"/>
      <c r="E135" s="143"/>
      <c r="F135" s="143"/>
      <c r="G135" s="165"/>
      <c r="H135" s="165"/>
      <c r="I135" s="165"/>
      <c r="J135" s="16"/>
      <c r="K135" s="16"/>
    </row>
    <row r="136" spans="2:11" s="13" customFormat="1" x14ac:dyDescent="0.2">
      <c r="B136" s="6"/>
      <c r="C136" s="6"/>
      <c r="D136" s="143"/>
      <c r="E136" s="143"/>
      <c r="F136" s="143"/>
      <c r="G136" s="165"/>
      <c r="H136" s="165"/>
      <c r="I136" s="165"/>
      <c r="J136" s="16"/>
      <c r="K136" s="16"/>
    </row>
    <row r="137" spans="2:11" s="13" customFormat="1" x14ac:dyDescent="0.2">
      <c r="B137" s="6"/>
      <c r="C137" s="6"/>
      <c r="D137" s="143"/>
      <c r="E137" s="143"/>
      <c r="F137" s="143"/>
      <c r="G137" s="165"/>
      <c r="H137" s="165"/>
      <c r="I137" s="165"/>
      <c r="J137" s="16"/>
      <c r="K137" s="16"/>
    </row>
    <row r="138" spans="2:11" s="13" customFormat="1" x14ac:dyDescent="0.2">
      <c r="B138" s="6"/>
      <c r="C138" s="6"/>
      <c r="D138" s="143"/>
      <c r="E138" s="143"/>
      <c r="F138" s="143"/>
      <c r="G138" s="165"/>
      <c r="H138" s="165"/>
      <c r="I138" s="165"/>
      <c r="J138" s="16"/>
      <c r="K138" s="16"/>
    </row>
    <row r="139" spans="2:11" s="13" customFormat="1" x14ac:dyDescent="0.2">
      <c r="B139" s="6"/>
      <c r="C139" s="6"/>
      <c r="D139" s="143"/>
      <c r="E139" s="143"/>
      <c r="F139" s="143"/>
      <c r="G139" s="165"/>
      <c r="H139" s="165"/>
      <c r="I139" s="165"/>
      <c r="J139" s="16"/>
      <c r="K139" s="16"/>
    </row>
    <row r="140" spans="2:11" s="13" customFormat="1" x14ac:dyDescent="0.2">
      <c r="B140" s="6"/>
      <c r="C140" s="6"/>
      <c r="D140" s="143"/>
      <c r="E140" s="143"/>
      <c r="F140" s="143"/>
      <c r="G140" s="165"/>
      <c r="H140" s="165"/>
      <c r="I140" s="165"/>
      <c r="J140" s="16"/>
      <c r="K140" s="16"/>
    </row>
    <row r="141" spans="2:11" s="13" customFormat="1" x14ac:dyDescent="0.2">
      <c r="B141" s="6"/>
      <c r="C141" s="6"/>
      <c r="D141" s="143"/>
      <c r="E141" s="143"/>
      <c r="F141" s="143"/>
      <c r="G141" s="165"/>
      <c r="H141" s="165"/>
      <c r="I141" s="165"/>
      <c r="J141" s="16"/>
      <c r="K141" s="16"/>
    </row>
    <row r="142" spans="2:11" s="13" customFormat="1" x14ac:dyDescent="0.2">
      <c r="B142" s="6"/>
      <c r="C142" s="6"/>
      <c r="D142" s="143"/>
      <c r="E142" s="143"/>
      <c r="F142" s="143"/>
      <c r="G142" s="165"/>
      <c r="H142" s="165"/>
      <c r="I142" s="165"/>
      <c r="J142" s="16"/>
      <c r="K142" s="16"/>
    </row>
    <row r="143" spans="2:11" s="13" customFormat="1" x14ac:dyDescent="0.2">
      <c r="B143" s="6"/>
      <c r="C143" s="6"/>
      <c r="D143" s="143"/>
      <c r="E143" s="143"/>
      <c r="F143" s="143"/>
      <c r="G143" s="165"/>
      <c r="H143" s="165"/>
      <c r="I143" s="165"/>
      <c r="J143" s="16"/>
      <c r="K143" s="16"/>
    </row>
    <row r="144" spans="2:11" s="13" customFormat="1" x14ac:dyDescent="0.2">
      <c r="B144" s="6"/>
      <c r="C144" s="6"/>
      <c r="D144" s="143"/>
      <c r="E144" s="143"/>
      <c r="F144" s="143"/>
      <c r="G144" s="165"/>
      <c r="H144" s="165"/>
      <c r="I144" s="165"/>
      <c r="J144" s="16"/>
      <c r="K144" s="16"/>
    </row>
    <row r="145" spans="2:11" s="13" customFormat="1" x14ac:dyDescent="0.2">
      <c r="B145" s="6"/>
      <c r="C145" s="6"/>
      <c r="D145" s="143"/>
      <c r="E145" s="143"/>
      <c r="F145" s="143"/>
      <c r="G145" s="165"/>
      <c r="H145" s="165"/>
      <c r="I145" s="165"/>
      <c r="J145" s="16"/>
      <c r="K145" s="16"/>
    </row>
    <row r="146" spans="2:11" s="13" customFormat="1" x14ac:dyDescent="0.2">
      <c r="B146" s="6"/>
      <c r="C146" s="6"/>
      <c r="D146" s="143"/>
      <c r="E146" s="143"/>
      <c r="F146" s="143"/>
      <c r="G146" s="165"/>
      <c r="H146" s="165"/>
      <c r="I146" s="165"/>
      <c r="J146" s="16"/>
      <c r="K146" s="16"/>
    </row>
    <row r="147" spans="2:11" s="13" customFormat="1" x14ac:dyDescent="0.2">
      <c r="B147" s="6"/>
      <c r="C147" s="6"/>
      <c r="D147" s="143"/>
      <c r="E147" s="143"/>
      <c r="F147" s="143"/>
      <c r="G147" s="165"/>
      <c r="H147" s="165"/>
      <c r="I147" s="165"/>
      <c r="J147" s="16"/>
      <c r="K147" s="16"/>
    </row>
    <row r="148" spans="2:11" s="13" customFormat="1" x14ac:dyDescent="0.2">
      <c r="B148" s="6"/>
      <c r="C148" s="6"/>
      <c r="D148" s="143"/>
      <c r="E148" s="143"/>
      <c r="F148" s="143"/>
      <c r="G148" s="165"/>
      <c r="H148" s="165"/>
      <c r="I148" s="165"/>
      <c r="J148" s="16"/>
      <c r="K148" s="16"/>
    </row>
    <row r="149" spans="2:11" s="13" customFormat="1" x14ac:dyDescent="0.2">
      <c r="B149" s="6"/>
      <c r="C149" s="6"/>
      <c r="D149" s="143"/>
      <c r="E149" s="143"/>
      <c r="F149" s="143"/>
      <c r="G149" s="165"/>
      <c r="H149" s="165"/>
      <c r="I149" s="165"/>
      <c r="J149" s="16"/>
      <c r="K149" s="16"/>
    </row>
    <row r="150" spans="2:11" s="13" customFormat="1" x14ac:dyDescent="0.2">
      <c r="B150" s="6"/>
      <c r="C150" s="6"/>
      <c r="D150" s="143"/>
      <c r="E150" s="143"/>
      <c r="F150" s="143"/>
      <c r="G150" s="165"/>
      <c r="H150" s="165"/>
      <c r="I150" s="165"/>
      <c r="J150" s="16"/>
      <c r="K150" s="16"/>
    </row>
    <row r="151" spans="2:11" s="13" customFormat="1" x14ac:dyDescent="0.2">
      <c r="B151" s="6"/>
      <c r="C151" s="6"/>
      <c r="D151" s="143"/>
      <c r="E151" s="143"/>
      <c r="F151" s="143"/>
      <c r="G151" s="165"/>
      <c r="H151" s="165"/>
      <c r="I151" s="165"/>
      <c r="J151" s="16"/>
      <c r="K151" s="16"/>
    </row>
    <row r="152" spans="2:11" s="13" customFormat="1" x14ac:dyDescent="0.2">
      <c r="B152" s="6"/>
      <c r="C152" s="6"/>
      <c r="D152" s="143"/>
      <c r="E152" s="143"/>
      <c r="F152" s="143"/>
      <c r="G152" s="165"/>
      <c r="H152" s="165"/>
      <c r="I152" s="165"/>
      <c r="J152" s="16"/>
      <c r="K152" s="16"/>
    </row>
    <row r="153" spans="2:11" s="13" customFormat="1" x14ac:dyDescent="0.2">
      <c r="B153" s="6"/>
      <c r="C153" s="6"/>
      <c r="D153" s="143"/>
      <c r="E153" s="143"/>
      <c r="F153" s="143"/>
      <c r="G153" s="165"/>
      <c r="H153" s="165"/>
      <c r="I153" s="165"/>
      <c r="J153" s="16"/>
      <c r="K153" s="16"/>
    </row>
    <row r="154" spans="2:11" s="13" customFormat="1" x14ac:dyDescent="0.2">
      <c r="B154" s="6"/>
      <c r="C154" s="6"/>
      <c r="D154" s="143"/>
      <c r="E154" s="143"/>
      <c r="F154" s="143"/>
      <c r="G154" s="165"/>
      <c r="H154" s="165"/>
      <c r="I154" s="165"/>
      <c r="J154" s="16"/>
      <c r="K154" s="16"/>
    </row>
    <row r="155" spans="2:11" s="13" customFormat="1" x14ac:dyDescent="0.2">
      <c r="B155" s="6"/>
      <c r="C155" s="6"/>
      <c r="D155" s="143"/>
      <c r="E155" s="143"/>
      <c r="F155" s="143"/>
      <c r="G155" s="165"/>
      <c r="H155" s="165"/>
      <c r="I155" s="165"/>
      <c r="J155" s="16"/>
      <c r="K155" s="16"/>
    </row>
    <row r="156" spans="2:11" s="13" customFormat="1" x14ac:dyDescent="0.2">
      <c r="B156" s="6"/>
      <c r="C156" s="6"/>
      <c r="D156" s="143"/>
      <c r="E156" s="143"/>
      <c r="F156" s="143"/>
      <c r="G156" s="165"/>
      <c r="H156" s="165"/>
      <c r="I156" s="165"/>
      <c r="J156" s="16"/>
      <c r="K156" s="16"/>
    </row>
    <row r="157" spans="2:11" s="13" customFormat="1" x14ac:dyDescent="0.2">
      <c r="B157" s="6"/>
      <c r="C157" s="6"/>
      <c r="D157" s="143"/>
      <c r="E157" s="143"/>
      <c r="F157" s="143"/>
      <c r="G157" s="165"/>
      <c r="H157" s="165"/>
      <c r="I157" s="165"/>
      <c r="J157" s="16"/>
      <c r="K157" s="16"/>
    </row>
    <row r="158" spans="2:11" s="13" customFormat="1" x14ac:dyDescent="0.2">
      <c r="B158" s="6"/>
      <c r="C158" s="6"/>
      <c r="D158" s="143"/>
      <c r="E158" s="143"/>
      <c r="F158" s="143"/>
      <c r="G158" s="165"/>
      <c r="H158" s="165"/>
      <c r="I158" s="165"/>
      <c r="J158" s="16"/>
      <c r="K158" s="16"/>
    </row>
    <row r="159" spans="2:11" s="13" customFormat="1" x14ac:dyDescent="0.2">
      <c r="B159" s="6"/>
      <c r="C159" s="6"/>
      <c r="D159" s="143"/>
      <c r="E159" s="143"/>
      <c r="F159" s="143"/>
      <c r="G159" s="165"/>
      <c r="H159" s="165"/>
      <c r="I159" s="165"/>
      <c r="J159" s="16"/>
      <c r="K159" s="16"/>
    </row>
    <row r="160" spans="2:11" s="13" customFormat="1" x14ac:dyDescent="0.2">
      <c r="B160" s="6"/>
      <c r="C160" s="6"/>
      <c r="D160" s="143"/>
      <c r="E160" s="143"/>
      <c r="F160" s="143"/>
      <c r="G160" s="165"/>
      <c r="H160" s="165"/>
      <c r="I160" s="165"/>
      <c r="J160" s="16"/>
      <c r="K160" s="16"/>
    </row>
    <row r="161" spans="2:11" s="13" customFormat="1" x14ac:dyDescent="0.2">
      <c r="B161" s="6"/>
      <c r="C161" s="6"/>
      <c r="D161" s="143"/>
      <c r="E161" s="143"/>
      <c r="F161" s="143"/>
      <c r="G161" s="165"/>
      <c r="H161" s="165"/>
      <c r="I161" s="165"/>
      <c r="J161" s="16"/>
      <c r="K161" s="16"/>
    </row>
    <row r="162" spans="2:11" s="13" customFormat="1" x14ac:dyDescent="0.2">
      <c r="B162" s="6"/>
      <c r="C162" s="6"/>
      <c r="D162" s="143"/>
      <c r="E162" s="143"/>
      <c r="F162" s="143"/>
      <c r="G162" s="165"/>
      <c r="H162" s="165"/>
      <c r="I162" s="165"/>
      <c r="J162" s="16"/>
      <c r="K162" s="16"/>
    </row>
    <row r="163" spans="2:11" s="13" customFormat="1" x14ac:dyDescent="0.2">
      <c r="B163" s="6"/>
      <c r="C163" s="6"/>
      <c r="D163" s="143"/>
      <c r="E163" s="143"/>
      <c r="F163" s="143"/>
      <c r="G163" s="165"/>
      <c r="H163" s="165"/>
      <c r="I163" s="165"/>
      <c r="J163" s="16"/>
      <c r="K163" s="16"/>
    </row>
    <row r="164" spans="2:11" s="13" customFormat="1" x14ac:dyDescent="0.2">
      <c r="B164" s="6"/>
      <c r="C164" s="6"/>
      <c r="D164" s="143"/>
      <c r="E164" s="143"/>
      <c r="F164" s="143"/>
      <c r="G164" s="165"/>
      <c r="H164" s="165"/>
      <c r="I164" s="165"/>
      <c r="J164" s="16"/>
      <c r="K164" s="16"/>
    </row>
    <row r="165" spans="2:11" s="13" customFormat="1" x14ac:dyDescent="0.2">
      <c r="B165" s="6"/>
      <c r="C165" s="6"/>
      <c r="D165" s="143"/>
      <c r="E165" s="143"/>
      <c r="F165" s="143"/>
      <c r="G165" s="165"/>
      <c r="H165" s="165"/>
      <c r="I165" s="165"/>
      <c r="J165" s="16"/>
      <c r="K165" s="16"/>
    </row>
    <row r="166" spans="2:11" s="13" customFormat="1" x14ac:dyDescent="0.2">
      <c r="B166" s="6"/>
      <c r="C166" s="6"/>
      <c r="D166" s="143"/>
      <c r="E166" s="143"/>
      <c r="F166" s="143"/>
      <c r="G166" s="165"/>
      <c r="H166" s="165"/>
      <c r="I166" s="165"/>
      <c r="J166" s="16"/>
      <c r="K166" s="16"/>
    </row>
    <row r="167" spans="2:11" s="13" customFormat="1" x14ac:dyDescent="0.2">
      <c r="B167" s="6"/>
      <c r="C167" s="6"/>
      <c r="D167" s="143"/>
      <c r="E167" s="143"/>
      <c r="F167" s="143"/>
      <c r="G167" s="165"/>
      <c r="H167" s="165"/>
      <c r="I167" s="165"/>
      <c r="J167" s="16"/>
      <c r="K167" s="16"/>
    </row>
    <row r="168" spans="2:11" s="13" customFormat="1" x14ac:dyDescent="0.2">
      <c r="B168" s="6"/>
      <c r="C168" s="6"/>
      <c r="D168" s="143"/>
      <c r="E168" s="143"/>
      <c r="F168" s="143"/>
      <c r="G168" s="165"/>
      <c r="H168" s="165"/>
      <c r="I168" s="165"/>
      <c r="J168" s="16"/>
      <c r="K168" s="16"/>
    </row>
    <row r="169" spans="2:11" s="13" customFormat="1" x14ac:dyDescent="0.2">
      <c r="B169" s="6"/>
      <c r="C169" s="6"/>
      <c r="D169" s="143"/>
      <c r="E169" s="143"/>
      <c r="F169" s="143"/>
      <c r="G169" s="165"/>
      <c r="H169" s="165"/>
      <c r="I169" s="165"/>
      <c r="J169" s="16"/>
      <c r="K169" s="16"/>
    </row>
    <row r="170" spans="2:11" s="13" customFormat="1" x14ac:dyDescent="0.2">
      <c r="B170" s="6"/>
      <c r="C170" s="6"/>
      <c r="D170" s="143"/>
      <c r="E170" s="143"/>
      <c r="F170" s="143"/>
      <c r="G170" s="165"/>
      <c r="H170" s="165"/>
      <c r="I170" s="165"/>
      <c r="J170" s="16"/>
      <c r="K170" s="16"/>
    </row>
    <row r="171" spans="2:11" s="13" customFormat="1" x14ac:dyDescent="0.2">
      <c r="B171" s="6"/>
      <c r="C171" s="6"/>
      <c r="D171" s="143"/>
      <c r="E171" s="143"/>
      <c r="F171" s="143"/>
      <c r="G171" s="165"/>
      <c r="H171" s="165"/>
      <c r="I171" s="165"/>
      <c r="J171" s="16"/>
      <c r="K171" s="16"/>
    </row>
    <row r="172" spans="2:11" s="13" customFormat="1" x14ac:dyDescent="0.2">
      <c r="B172" s="6"/>
      <c r="C172" s="6"/>
      <c r="D172" s="143"/>
      <c r="E172" s="143"/>
      <c r="F172" s="143"/>
      <c r="G172" s="165"/>
      <c r="H172" s="165"/>
      <c r="I172" s="165"/>
      <c r="J172" s="16"/>
      <c r="K172" s="16"/>
    </row>
    <row r="173" spans="2:11" s="13" customFormat="1" x14ac:dyDescent="0.2">
      <c r="B173" s="6"/>
      <c r="C173" s="6"/>
      <c r="D173" s="143"/>
      <c r="E173" s="143"/>
      <c r="F173" s="143"/>
      <c r="G173" s="165"/>
      <c r="H173" s="165"/>
      <c r="I173" s="165"/>
      <c r="J173" s="16"/>
      <c r="K173" s="16"/>
    </row>
    <row r="174" spans="2:11" s="13" customFormat="1" x14ac:dyDescent="0.2">
      <c r="B174" s="6"/>
      <c r="C174" s="6"/>
      <c r="D174" s="143"/>
      <c r="E174" s="143"/>
      <c r="F174" s="143"/>
      <c r="G174" s="165"/>
      <c r="H174" s="165"/>
      <c r="I174" s="165"/>
      <c r="J174" s="16"/>
      <c r="K174" s="16"/>
    </row>
    <row r="175" spans="2:11" s="13" customFormat="1" x14ac:dyDescent="0.2">
      <c r="B175" s="6"/>
      <c r="C175" s="6"/>
      <c r="D175" s="143"/>
      <c r="E175" s="143"/>
      <c r="F175" s="143"/>
      <c r="G175" s="165"/>
      <c r="H175" s="165"/>
      <c r="I175" s="165"/>
      <c r="J175" s="16"/>
      <c r="K175" s="16"/>
    </row>
    <row r="176" spans="2:11" s="13" customFormat="1" x14ac:dyDescent="0.2">
      <c r="B176" s="6"/>
      <c r="C176" s="6"/>
      <c r="D176" s="143"/>
      <c r="E176" s="143"/>
      <c r="F176" s="143"/>
      <c r="G176" s="165"/>
      <c r="H176" s="165"/>
      <c r="I176" s="165"/>
      <c r="J176" s="16"/>
      <c r="K176" s="16"/>
    </row>
    <row r="177" spans="2:11" s="13" customFormat="1" x14ac:dyDescent="0.2">
      <c r="B177" s="6"/>
      <c r="C177" s="6"/>
      <c r="D177" s="143"/>
      <c r="E177" s="143"/>
      <c r="F177" s="143"/>
      <c r="G177" s="165"/>
      <c r="H177" s="165"/>
      <c r="I177" s="165"/>
      <c r="J177" s="16"/>
      <c r="K177" s="16"/>
    </row>
    <row r="178" spans="2:11" s="13" customFormat="1" x14ac:dyDescent="0.2">
      <c r="B178" s="6"/>
      <c r="C178" s="6"/>
      <c r="D178" s="143"/>
      <c r="E178" s="143"/>
      <c r="F178" s="143"/>
      <c r="G178" s="165"/>
      <c r="H178" s="165"/>
      <c r="I178" s="165"/>
      <c r="J178" s="16"/>
      <c r="K178" s="16"/>
    </row>
    <row r="179" spans="2:11" s="13" customFormat="1" x14ac:dyDescent="0.2">
      <c r="B179" s="6"/>
      <c r="C179" s="6"/>
      <c r="D179" s="143"/>
      <c r="E179" s="143"/>
      <c r="F179" s="143"/>
      <c r="G179" s="165"/>
      <c r="H179" s="165"/>
      <c r="I179" s="165"/>
      <c r="J179" s="16"/>
      <c r="K179" s="16"/>
    </row>
    <row r="180" spans="2:11" s="13" customFormat="1" x14ac:dyDescent="0.2">
      <c r="B180" s="6"/>
      <c r="C180" s="6"/>
      <c r="D180" s="143"/>
      <c r="E180" s="143"/>
      <c r="F180" s="143"/>
      <c r="G180" s="165"/>
      <c r="H180" s="165"/>
      <c r="I180" s="165"/>
      <c r="J180" s="16"/>
      <c r="K180" s="16"/>
    </row>
    <row r="181" spans="2:11" s="13" customFormat="1" x14ac:dyDescent="0.2">
      <c r="B181" s="6"/>
      <c r="C181" s="6"/>
      <c r="D181" s="143"/>
      <c r="E181" s="143"/>
      <c r="F181" s="143"/>
      <c r="G181" s="165"/>
      <c r="H181" s="165"/>
      <c r="I181" s="165"/>
      <c r="J181" s="16"/>
      <c r="K181" s="16"/>
    </row>
    <row r="182" spans="2:11" s="13" customFormat="1" x14ac:dyDescent="0.2">
      <c r="B182" s="6"/>
      <c r="C182" s="6"/>
      <c r="D182" s="143"/>
      <c r="E182" s="143"/>
      <c r="F182" s="143"/>
      <c r="G182" s="165"/>
      <c r="H182" s="165"/>
      <c r="I182" s="165"/>
      <c r="J182" s="16"/>
      <c r="K182" s="16"/>
    </row>
    <row r="183" spans="2:11" s="13" customFormat="1" x14ac:dyDescent="0.2">
      <c r="B183" s="6"/>
      <c r="C183" s="6"/>
      <c r="D183" s="143"/>
      <c r="E183" s="143"/>
      <c r="F183" s="143"/>
      <c r="G183" s="165"/>
      <c r="H183" s="165"/>
      <c r="I183" s="165"/>
      <c r="J183" s="16"/>
      <c r="K183" s="16"/>
    </row>
    <row r="184" spans="2:11" s="13" customFormat="1" x14ac:dyDescent="0.2">
      <c r="B184" s="6"/>
      <c r="C184" s="6"/>
      <c r="D184" s="143"/>
      <c r="E184" s="143"/>
      <c r="F184" s="143"/>
      <c r="G184" s="165"/>
      <c r="H184" s="165"/>
      <c r="I184" s="165"/>
      <c r="J184" s="16"/>
      <c r="K184" s="16"/>
    </row>
    <row r="185" spans="2:11" s="13" customFormat="1" x14ac:dyDescent="0.2">
      <c r="B185" s="6"/>
      <c r="C185" s="6"/>
      <c r="D185" s="143"/>
      <c r="E185" s="143"/>
      <c r="F185" s="143"/>
      <c r="G185" s="165"/>
      <c r="H185" s="165"/>
      <c r="I185" s="165"/>
      <c r="J185" s="16"/>
      <c r="K185" s="16"/>
    </row>
    <row r="186" spans="2:11" s="13" customFormat="1" x14ac:dyDescent="0.2">
      <c r="B186" s="6"/>
      <c r="C186" s="6"/>
      <c r="D186" s="143"/>
      <c r="E186" s="143"/>
      <c r="F186" s="143"/>
      <c r="G186" s="165"/>
      <c r="H186" s="165"/>
      <c r="I186" s="165"/>
      <c r="J186" s="16"/>
      <c r="K186" s="16"/>
    </row>
    <row r="187" spans="2:11" s="13" customFormat="1" x14ac:dyDescent="0.2">
      <c r="B187" s="6"/>
      <c r="C187" s="6"/>
      <c r="D187" s="143"/>
      <c r="E187" s="143"/>
      <c r="F187" s="143"/>
      <c r="G187" s="165"/>
      <c r="H187" s="165"/>
      <c r="I187" s="165"/>
      <c r="J187" s="16"/>
      <c r="K187" s="16"/>
    </row>
    <row r="188" spans="2:11" s="13" customFormat="1" x14ac:dyDescent="0.2">
      <c r="B188" s="6"/>
      <c r="C188" s="6"/>
      <c r="D188" s="143"/>
      <c r="E188" s="143"/>
      <c r="F188" s="143"/>
      <c r="G188" s="165"/>
      <c r="H188" s="165"/>
      <c r="I188" s="165"/>
      <c r="J188" s="16"/>
      <c r="K188" s="16"/>
    </row>
    <row r="189" spans="2:11" s="13" customFormat="1" x14ac:dyDescent="0.2">
      <c r="B189" s="6"/>
      <c r="C189" s="6"/>
      <c r="D189" s="143"/>
      <c r="E189" s="143"/>
      <c r="F189" s="143"/>
      <c r="G189" s="165"/>
      <c r="H189" s="165"/>
      <c r="I189" s="165"/>
      <c r="J189" s="16"/>
      <c r="K189" s="16"/>
    </row>
    <row r="190" spans="2:11" s="13" customFormat="1" x14ac:dyDescent="0.2">
      <c r="B190" s="6"/>
      <c r="C190" s="6"/>
      <c r="D190" s="143"/>
      <c r="E190" s="143"/>
      <c r="F190" s="143"/>
      <c r="G190" s="165"/>
      <c r="H190" s="165"/>
      <c r="I190" s="165"/>
      <c r="J190" s="16"/>
      <c r="K190" s="16"/>
    </row>
    <row r="191" spans="2:11" s="13" customFormat="1" x14ac:dyDescent="0.2">
      <c r="B191" s="6"/>
      <c r="C191" s="6"/>
      <c r="D191" s="143"/>
      <c r="E191" s="143"/>
      <c r="F191" s="143"/>
      <c r="G191" s="165"/>
      <c r="H191" s="165"/>
      <c r="I191" s="165"/>
      <c r="J191" s="16"/>
      <c r="K191" s="16"/>
    </row>
    <row r="192" spans="2:11" s="13" customFormat="1" x14ac:dyDescent="0.2">
      <c r="B192" s="6"/>
      <c r="C192" s="6"/>
      <c r="D192" s="143"/>
      <c r="E192" s="143"/>
      <c r="F192" s="143"/>
      <c r="G192" s="165"/>
      <c r="H192" s="165"/>
      <c r="I192" s="165"/>
      <c r="J192" s="16"/>
      <c r="K192" s="16"/>
    </row>
    <row r="193" spans="2:9" s="13" customFormat="1" x14ac:dyDescent="0.2">
      <c r="B193" s="6"/>
      <c r="C193" s="6"/>
      <c r="D193" s="143"/>
      <c r="E193" s="143"/>
      <c r="F193" s="143"/>
      <c r="G193" s="165"/>
      <c r="H193" s="165"/>
      <c r="I193" s="165"/>
    </row>
    <row r="194" spans="2:9" s="13" customFormat="1" x14ac:dyDescent="0.2">
      <c r="B194" s="6"/>
      <c r="C194" s="6"/>
      <c r="D194" s="143"/>
      <c r="E194" s="143"/>
      <c r="F194" s="143"/>
      <c r="G194" s="165"/>
      <c r="H194" s="165"/>
      <c r="I194" s="165"/>
    </row>
    <row r="195" spans="2:9" s="13" customFormat="1" x14ac:dyDescent="0.2">
      <c r="B195" s="6"/>
      <c r="C195" s="6"/>
      <c r="D195" s="143"/>
      <c r="E195" s="143"/>
      <c r="F195" s="143"/>
      <c r="G195" s="165"/>
      <c r="H195" s="165"/>
      <c r="I195" s="165"/>
    </row>
    <row r="196" spans="2:9" s="13" customFormat="1" x14ac:dyDescent="0.2">
      <c r="B196" s="6"/>
      <c r="C196" s="6"/>
      <c r="D196" s="143"/>
      <c r="E196" s="143"/>
      <c r="F196" s="143"/>
      <c r="G196" s="165"/>
      <c r="H196" s="165"/>
      <c r="I196" s="165"/>
    </row>
    <row r="197" spans="2:9" s="13" customFormat="1" x14ac:dyDescent="0.2">
      <c r="B197" s="6"/>
      <c r="C197" s="6"/>
      <c r="D197" s="143"/>
      <c r="E197" s="143"/>
      <c r="F197" s="143"/>
      <c r="G197" s="165"/>
      <c r="H197" s="165"/>
      <c r="I197" s="165"/>
    </row>
    <row r="198" spans="2:9" s="13" customFormat="1" x14ac:dyDescent="0.2">
      <c r="B198" s="6"/>
      <c r="C198" s="6"/>
      <c r="D198" s="143"/>
      <c r="E198" s="143"/>
      <c r="F198" s="143"/>
      <c r="G198" s="165"/>
      <c r="H198" s="165"/>
      <c r="I198" s="165"/>
    </row>
    <row r="199" spans="2:9" s="13" customFormat="1" x14ac:dyDescent="0.2">
      <c r="B199" s="6"/>
      <c r="C199" s="6"/>
      <c r="D199" s="143"/>
      <c r="E199" s="143"/>
      <c r="F199" s="143"/>
      <c r="G199" s="165"/>
      <c r="H199" s="165"/>
      <c r="I199" s="165"/>
    </row>
    <row r="200" spans="2:9" s="13" customFormat="1" x14ac:dyDescent="0.2">
      <c r="B200" s="6"/>
      <c r="C200" s="6"/>
      <c r="D200" s="143"/>
      <c r="E200" s="143"/>
      <c r="F200" s="143"/>
      <c r="G200" s="165"/>
      <c r="H200" s="165"/>
      <c r="I200" s="165"/>
    </row>
    <row r="201" spans="2:9" s="13" customFormat="1" x14ac:dyDescent="0.2">
      <c r="B201" s="6"/>
      <c r="C201" s="6"/>
      <c r="D201" s="143"/>
      <c r="E201" s="143"/>
      <c r="F201" s="143"/>
      <c r="G201" s="165"/>
      <c r="H201" s="165"/>
      <c r="I201" s="165"/>
    </row>
    <row r="202" spans="2:9" s="13" customFormat="1" x14ac:dyDescent="0.2">
      <c r="B202" s="6"/>
      <c r="C202" s="6"/>
      <c r="D202" s="143"/>
      <c r="E202" s="143"/>
      <c r="F202" s="143"/>
      <c r="G202" s="165"/>
      <c r="H202" s="165"/>
      <c r="I202" s="165"/>
    </row>
    <row r="203" spans="2:9" s="13" customFormat="1" x14ac:dyDescent="0.2">
      <c r="B203" s="6"/>
      <c r="C203" s="6"/>
      <c r="D203" s="143"/>
      <c r="E203" s="143"/>
      <c r="F203" s="143"/>
      <c r="G203" s="165"/>
      <c r="H203" s="165"/>
      <c r="I203" s="165"/>
    </row>
    <row r="204" spans="2:9" s="13" customFormat="1" x14ac:dyDescent="0.2">
      <c r="B204" s="6"/>
      <c r="C204" s="6"/>
      <c r="D204" s="143"/>
      <c r="E204" s="143"/>
      <c r="F204" s="143"/>
      <c r="G204" s="165"/>
      <c r="H204" s="165"/>
      <c r="I204" s="165"/>
    </row>
    <row r="205" spans="2:9" s="13" customFormat="1" x14ac:dyDescent="0.2">
      <c r="B205" s="6"/>
      <c r="C205" s="6"/>
      <c r="D205" s="143"/>
      <c r="E205" s="143"/>
      <c r="F205" s="143"/>
      <c r="G205" s="165"/>
      <c r="H205" s="165"/>
      <c r="I205" s="165"/>
    </row>
    <row r="206" spans="2:9" s="13" customFormat="1" x14ac:dyDescent="0.2">
      <c r="B206" s="6"/>
      <c r="C206" s="6"/>
      <c r="D206" s="143"/>
      <c r="E206" s="143"/>
      <c r="F206" s="143"/>
      <c r="G206" s="165"/>
      <c r="H206" s="165"/>
      <c r="I206" s="165"/>
    </row>
    <row r="207" spans="2:9" s="13" customFormat="1" x14ac:dyDescent="0.2">
      <c r="B207" s="6"/>
      <c r="C207" s="6"/>
      <c r="D207" s="143"/>
      <c r="E207" s="143"/>
      <c r="F207" s="143"/>
      <c r="G207" s="165"/>
      <c r="H207" s="165"/>
      <c r="I207" s="165"/>
    </row>
    <row r="208" spans="2:9" s="13" customFormat="1" x14ac:dyDescent="0.2">
      <c r="B208" s="6"/>
      <c r="C208" s="6"/>
      <c r="D208" s="143"/>
      <c r="E208" s="143"/>
      <c r="F208" s="143"/>
      <c r="G208" s="165"/>
      <c r="H208" s="165"/>
      <c r="I208" s="165"/>
    </row>
    <row r="209" spans="2:9" s="13" customFormat="1" x14ac:dyDescent="0.2">
      <c r="B209" s="6"/>
      <c r="C209" s="6"/>
      <c r="D209" s="143"/>
      <c r="E209" s="143"/>
      <c r="F209" s="143"/>
      <c r="G209" s="165"/>
      <c r="H209" s="165"/>
      <c r="I209" s="165"/>
    </row>
    <row r="210" spans="2:9" s="13" customFormat="1" x14ac:dyDescent="0.2">
      <c r="B210" s="6"/>
      <c r="C210" s="6"/>
      <c r="D210" s="143"/>
      <c r="E210" s="143"/>
      <c r="F210" s="143"/>
      <c r="G210" s="165"/>
      <c r="H210" s="165"/>
      <c r="I210" s="165"/>
    </row>
    <row r="211" spans="2:9" s="13" customFormat="1" x14ac:dyDescent="0.2">
      <c r="B211" s="6"/>
      <c r="C211" s="6"/>
      <c r="D211" s="143"/>
      <c r="E211" s="143"/>
      <c r="F211" s="143"/>
      <c r="G211" s="165"/>
      <c r="H211" s="165"/>
      <c r="I211" s="165"/>
    </row>
    <row r="212" spans="2:9" s="13" customFormat="1" x14ac:dyDescent="0.2">
      <c r="B212" s="6"/>
      <c r="C212" s="6"/>
      <c r="D212" s="143"/>
      <c r="E212" s="143"/>
      <c r="F212" s="143"/>
      <c r="G212" s="165"/>
      <c r="H212" s="165"/>
      <c r="I212" s="165"/>
    </row>
    <row r="213" spans="2:9" s="13" customFormat="1" x14ac:dyDescent="0.2">
      <c r="B213" s="6"/>
      <c r="C213" s="6"/>
      <c r="D213" s="143"/>
      <c r="E213" s="143"/>
      <c r="F213" s="143"/>
      <c r="G213" s="165"/>
      <c r="H213" s="165"/>
      <c r="I213" s="165"/>
    </row>
    <row r="214" spans="2:9" s="13" customFormat="1" x14ac:dyDescent="0.2">
      <c r="B214" s="6"/>
      <c r="C214" s="6"/>
      <c r="D214" s="143"/>
      <c r="E214" s="143"/>
      <c r="F214" s="143"/>
      <c r="G214" s="165"/>
      <c r="H214" s="165"/>
      <c r="I214" s="165"/>
    </row>
    <row r="215" spans="2:9" s="13" customFormat="1" x14ac:dyDescent="0.2">
      <c r="B215" s="6"/>
      <c r="C215" s="6"/>
      <c r="D215" s="143"/>
      <c r="E215" s="143"/>
      <c r="F215" s="143"/>
      <c r="G215" s="165"/>
      <c r="H215" s="165"/>
      <c r="I215" s="165"/>
    </row>
    <row r="216" spans="2:9" s="13" customFormat="1" x14ac:dyDescent="0.2">
      <c r="B216" s="6"/>
      <c r="C216" s="6"/>
      <c r="D216" s="143"/>
      <c r="E216" s="143"/>
      <c r="F216" s="143"/>
      <c r="G216" s="165"/>
      <c r="H216" s="165"/>
      <c r="I216" s="165"/>
    </row>
    <row r="217" spans="2:9" s="13" customFormat="1" x14ac:dyDescent="0.2">
      <c r="B217" s="6"/>
      <c r="C217" s="6"/>
      <c r="D217" s="143"/>
      <c r="E217" s="143"/>
      <c r="F217" s="143"/>
      <c r="G217" s="165"/>
      <c r="H217" s="165"/>
      <c r="I217" s="165"/>
    </row>
    <row r="218" spans="2:9" s="13" customFormat="1" x14ac:dyDescent="0.2">
      <c r="B218" s="6"/>
      <c r="C218" s="6"/>
      <c r="D218" s="143"/>
      <c r="E218" s="143"/>
      <c r="F218" s="143"/>
      <c r="G218" s="165"/>
      <c r="H218" s="165"/>
      <c r="I218" s="165"/>
    </row>
    <row r="219" spans="2:9" s="13" customFormat="1" x14ac:dyDescent="0.2">
      <c r="B219" s="6"/>
      <c r="C219" s="6"/>
      <c r="D219" s="143"/>
      <c r="E219" s="143"/>
      <c r="F219" s="143"/>
      <c r="G219" s="165"/>
      <c r="H219" s="165"/>
      <c r="I219" s="165"/>
    </row>
    <row r="220" spans="2:9" s="13" customFormat="1" x14ac:dyDescent="0.2">
      <c r="B220" s="6"/>
      <c r="C220" s="6"/>
      <c r="D220" s="143"/>
      <c r="E220" s="143"/>
      <c r="F220" s="143"/>
      <c r="G220" s="165"/>
      <c r="H220" s="165"/>
      <c r="I220" s="165"/>
    </row>
    <row r="221" spans="2:9" s="13" customFormat="1" x14ac:dyDescent="0.2">
      <c r="B221" s="6"/>
      <c r="C221" s="6"/>
      <c r="D221" s="143"/>
      <c r="E221" s="143"/>
      <c r="F221" s="143"/>
      <c r="G221" s="165"/>
      <c r="H221" s="165"/>
      <c r="I221" s="165"/>
    </row>
    <row r="222" spans="2:9" s="13" customFormat="1" x14ac:dyDescent="0.2">
      <c r="B222" s="6"/>
      <c r="C222" s="6"/>
      <c r="D222" s="143"/>
      <c r="E222" s="143"/>
      <c r="F222" s="143"/>
      <c r="G222" s="165"/>
      <c r="H222" s="165"/>
      <c r="I222" s="165"/>
    </row>
    <row r="223" spans="2:9" s="13" customFormat="1" x14ac:dyDescent="0.2">
      <c r="B223" s="6"/>
      <c r="C223" s="6"/>
      <c r="D223" s="143"/>
      <c r="E223" s="143"/>
      <c r="F223" s="143"/>
      <c r="G223" s="165"/>
      <c r="H223" s="165"/>
      <c r="I223" s="165"/>
    </row>
    <row r="224" spans="2:9" s="13" customFormat="1" x14ac:dyDescent="0.2">
      <c r="B224" s="6"/>
      <c r="C224" s="6"/>
      <c r="D224" s="143"/>
      <c r="E224" s="143"/>
      <c r="F224" s="143"/>
      <c r="G224" s="165"/>
      <c r="H224" s="165"/>
      <c r="I224" s="165"/>
    </row>
    <row r="225" spans="2:9" s="13" customFormat="1" x14ac:dyDescent="0.2">
      <c r="B225" s="6"/>
      <c r="C225" s="6"/>
      <c r="D225" s="143"/>
      <c r="E225" s="143"/>
      <c r="F225" s="143"/>
      <c r="G225" s="165"/>
      <c r="H225" s="165"/>
      <c r="I225" s="165"/>
    </row>
    <row r="226" spans="2:9" s="13" customFormat="1" x14ac:dyDescent="0.2">
      <c r="B226" s="6"/>
      <c r="C226" s="6"/>
      <c r="D226" s="143"/>
      <c r="E226" s="143"/>
      <c r="F226" s="143"/>
      <c r="G226" s="165"/>
      <c r="H226" s="165"/>
      <c r="I226" s="165"/>
    </row>
    <row r="227" spans="2:9" s="13" customFormat="1" x14ac:dyDescent="0.2">
      <c r="B227" s="6"/>
      <c r="C227" s="6"/>
      <c r="D227" s="143"/>
      <c r="E227" s="143"/>
      <c r="F227" s="143"/>
      <c r="G227" s="165"/>
      <c r="H227" s="165"/>
      <c r="I227" s="165"/>
    </row>
    <row r="228" spans="2:9" s="13" customFormat="1" x14ac:dyDescent="0.2">
      <c r="B228" s="6"/>
      <c r="C228" s="6"/>
      <c r="D228" s="143"/>
      <c r="E228" s="143"/>
      <c r="F228" s="143"/>
      <c r="G228" s="165"/>
      <c r="H228" s="165"/>
      <c r="I228" s="165"/>
    </row>
    <row r="229" spans="2:9" s="13" customFormat="1" x14ac:dyDescent="0.2">
      <c r="B229" s="6"/>
      <c r="C229" s="6"/>
      <c r="D229" s="143"/>
      <c r="E229" s="143"/>
      <c r="F229" s="143"/>
      <c r="G229" s="165"/>
      <c r="H229" s="165"/>
      <c r="I229" s="165"/>
    </row>
    <row r="230" spans="2:9" s="13" customFormat="1" x14ac:dyDescent="0.2">
      <c r="B230" s="6"/>
      <c r="C230" s="6"/>
      <c r="D230" s="143"/>
      <c r="E230" s="143"/>
      <c r="F230" s="143"/>
      <c r="G230" s="165"/>
      <c r="H230" s="165"/>
      <c r="I230" s="165"/>
    </row>
    <row r="231" spans="2:9" s="13" customFormat="1" x14ac:dyDescent="0.2">
      <c r="B231" s="6"/>
      <c r="C231" s="6"/>
      <c r="D231" s="143"/>
      <c r="E231" s="143"/>
      <c r="F231" s="143"/>
      <c r="G231" s="165"/>
      <c r="H231" s="165"/>
      <c r="I231" s="165"/>
    </row>
    <row r="232" spans="2:9" s="13" customFormat="1" x14ac:dyDescent="0.2">
      <c r="B232" s="6"/>
      <c r="C232" s="6"/>
      <c r="D232" s="143"/>
      <c r="E232" s="143"/>
      <c r="F232" s="143"/>
      <c r="G232" s="165"/>
      <c r="H232" s="165"/>
      <c r="I232" s="165"/>
    </row>
    <row r="233" spans="2:9" s="13" customFormat="1" x14ac:dyDescent="0.2">
      <c r="B233" s="6"/>
      <c r="C233" s="6"/>
      <c r="D233" s="143"/>
      <c r="E233" s="143"/>
      <c r="F233" s="143"/>
      <c r="G233" s="165"/>
      <c r="H233" s="165"/>
      <c r="I233" s="165"/>
    </row>
    <row r="234" spans="2:9" s="13" customFormat="1" x14ac:dyDescent="0.2">
      <c r="B234" s="6"/>
      <c r="C234" s="6"/>
      <c r="D234" s="143"/>
      <c r="E234" s="143"/>
      <c r="F234" s="143"/>
      <c r="G234" s="165"/>
      <c r="H234" s="165"/>
      <c r="I234" s="165"/>
    </row>
    <row r="235" spans="2:9" s="13" customFormat="1" x14ac:dyDescent="0.2">
      <c r="B235" s="6"/>
      <c r="C235" s="6"/>
      <c r="D235" s="143"/>
      <c r="E235" s="143"/>
      <c r="F235" s="143"/>
      <c r="G235" s="165"/>
      <c r="H235" s="165"/>
      <c r="I235" s="165"/>
    </row>
    <row r="236" spans="2:9" s="13" customFormat="1" x14ac:dyDescent="0.2">
      <c r="B236" s="6"/>
      <c r="C236" s="6"/>
      <c r="D236" s="143"/>
      <c r="E236" s="143"/>
      <c r="F236" s="143"/>
      <c r="G236" s="165"/>
      <c r="H236" s="165"/>
      <c r="I236" s="165"/>
    </row>
    <row r="237" spans="2:9" s="13" customFormat="1" x14ac:dyDescent="0.2">
      <c r="B237" s="6"/>
      <c r="C237" s="6"/>
      <c r="D237" s="143"/>
      <c r="E237" s="143"/>
      <c r="F237" s="143"/>
      <c r="G237" s="165"/>
      <c r="H237" s="165"/>
      <c r="I237" s="165"/>
    </row>
    <row r="238" spans="2:9" s="13" customFormat="1" x14ac:dyDescent="0.2">
      <c r="B238" s="6"/>
      <c r="C238" s="6"/>
      <c r="D238" s="143"/>
      <c r="E238" s="143"/>
      <c r="F238" s="143"/>
      <c r="G238" s="165"/>
      <c r="H238" s="165"/>
      <c r="I238" s="165"/>
    </row>
    <row r="239" spans="2:9" s="13" customFormat="1" x14ac:dyDescent="0.2">
      <c r="B239" s="6"/>
      <c r="C239" s="6"/>
      <c r="D239" s="143"/>
      <c r="E239" s="143"/>
      <c r="F239" s="143"/>
      <c r="G239" s="165"/>
      <c r="H239" s="165"/>
      <c r="I239" s="165"/>
    </row>
    <row r="240" spans="2:9" s="13" customFormat="1" x14ac:dyDescent="0.2">
      <c r="B240" s="6"/>
      <c r="C240" s="6"/>
      <c r="D240" s="143"/>
      <c r="E240" s="143"/>
      <c r="F240" s="143"/>
      <c r="G240" s="165"/>
      <c r="H240" s="165"/>
      <c r="I240" s="165"/>
    </row>
    <row r="241" spans="2:9" s="13" customFormat="1" x14ac:dyDescent="0.2">
      <c r="B241" s="6"/>
      <c r="C241" s="6"/>
      <c r="D241" s="143"/>
      <c r="E241" s="143"/>
      <c r="F241" s="143"/>
      <c r="G241" s="165"/>
      <c r="H241" s="165"/>
      <c r="I241" s="165"/>
    </row>
    <row r="242" spans="2:9" s="13" customFormat="1" x14ac:dyDescent="0.2">
      <c r="B242" s="6"/>
      <c r="C242" s="6"/>
      <c r="D242" s="143"/>
      <c r="E242" s="143"/>
      <c r="F242" s="143"/>
      <c r="G242" s="165"/>
      <c r="H242" s="165"/>
      <c r="I242" s="165"/>
    </row>
    <row r="243" spans="2:9" s="13" customFormat="1" x14ac:dyDescent="0.2">
      <c r="B243" s="6"/>
      <c r="C243" s="6"/>
      <c r="D243" s="143"/>
      <c r="E243" s="143"/>
      <c r="F243" s="143"/>
      <c r="G243" s="165"/>
      <c r="H243" s="165"/>
      <c r="I243" s="165"/>
    </row>
    <row r="244" spans="2:9" s="13" customFormat="1" x14ac:dyDescent="0.2">
      <c r="B244" s="16"/>
      <c r="C244" s="16"/>
      <c r="D244" s="18"/>
      <c r="E244" s="18"/>
      <c r="F244" s="18"/>
      <c r="G244" s="166"/>
      <c r="H244" s="166"/>
      <c r="I244" s="166"/>
    </row>
    <row r="245" spans="2:9" s="13" customFormat="1" x14ac:dyDescent="0.2">
      <c r="B245" s="16"/>
      <c r="C245" s="16"/>
      <c r="D245" s="18"/>
      <c r="E245" s="18"/>
      <c r="F245" s="18"/>
      <c r="G245" s="166"/>
      <c r="H245" s="166"/>
      <c r="I245" s="166"/>
    </row>
    <row r="246" spans="2:9" s="13" customFormat="1" x14ac:dyDescent="0.2">
      <c r="B246" s="16"/>
      <c r="C246" s="16"/>
      <c r="D246" s="18"/>
      <c r="E246" s="18"/>
      <c r="F246" s="18"/>
      <c r="G246" s="166"/>
      <c r="H246" s="166"/>
      <c r="I246" s="166"/>
    </row>
    <row r="247" spans="2:9" s="13" customFormat="1" x14ac:dyDescent="0.2">
      <c r="B247" s="16"/>
      <c r="C247" s="16"/>
      <c r="D247" s="18"/>
      <c r="E247" s="18"/>
      <c r="F247" s="18"/>
      <c r="G247" s="166"/>
      <c r="H247" s="166"/>
      <c r="I247" s="166"/>
    </row>
    <row r="248" spans="2:9" s="13" customFormat="1" x14ac:dyDescent="0.2">
      <c r="B248" s="16"/>
      <c r="C248" s="16"/>
      <c r="D248" s="18"/>
      <c r="E248" s="18"/>
      <c r="F248" s="18"/>
      <c r="G248" s="166"/>
      <c r="H248" s="166"/>
      <c r="I248" s="166"/>
    </row>
    <row r="249" spans="2:9" s="13" customFormat="1" x14ac:dyDescent="0.2">
      <c r="B249" s="16"/>
      <c r="C249" s="16"/>
      <c r="D249" s="18"/>
      <c r="E249" s="18"/>
      <c r="F249" s="18"/>
      <c r="G249" s="166"/>
      <c r="H249" s="166"/>
      <c r="I249" s="166"/>
    </row>
    <row r="250" spans="2:9" s="13" customFormat="1" x14ac:dyDescent="0.2">
      <c r="B250" s="16"/>
      <c r="C250" s="16"/>
      <c r="D250" s="18"/>
      <c r="E250" s="18"/>
      <c r="F250" s="18"/>
      <c r="G250" s="166"/>
      <c r="H250" s="166"/>
      <c r="I250" s="166"/>
    </row>
    <row r="251" spans="2:9" s="13" customFormat="1" x14ac:dyDescent="0.2">
      <c r="B251" s="16"/>
      <c r="C251" s="16"/>
      <c r="D251" s="18"/>
      <c r="E251" s="18"/>
      <c r="F251" s="18"/>
      <c r="G251" s="166"/>
      <c r="H251" s="166"/>
      <c r="I251" s="166"/>
    </row>
    <row r="252" spans="2:9" s="13" customFormat="1" x14ac:dyDescent="0.2">
      <c r="B252" s="16"/>
      <c r="C252" s="16"/>
      <c r="D252" s="18"/>
      <c r="E252" s="18"/>
      <c r="F252" s="18"/>
      <c r="G252" s="166"/>
      <c r="H252" s="166"/>
      <c r="I252" s="166"/>
    </row>
    <row r="253" spans="2:9" s="13" customFormat="1" x14ac:dyDescent="0.2">
      <c r="B253" s="16"/>
      <c r="C253" s="16"/>
      <c r="D253" s="18"/>
      <c r="E253" s="18"/>
      <c r="F253" s="18"/>
      <c r="G253" s="166"/>
      <c r="H253" s="166"/>
      <c r="I253" s="166"/>
    </row>
    <row r="254" spans="2:9" s="13" customFormat="1" x14ac:dyDescent="0.2">
      <c r="B254" s="16"/>
      <c r="C254" s="16"/>
      <c r="D254" s="18"/>
      <c r="E254" s="18"/>
      <c r="F254" s="18"/>
      <c r="G254" s="166"/>
      <c r="H254" s="166"/>
      <c r="I254" s="166"/>
    </row>
    <row r="255" spans="2:9" s="13" customFormat="1" x14ac:dyDescent="0.2">
      <c r="B255" s="16"/>
      <c r="C255" s="16"/>
      <c r="D255" s="18"/>
      <c r="E255" s="18"/>
      <c r="F255" s="18"/>
      <c r="G255" s="166"/>
      <c r="H255" s="166"/>
      <c r="I255" s="166"/>
    </row>
    <row r="256" spans="2:9" s="13" customFormat="1" x14ac:dyDescent="0.2">
      <c r="B256" s="16"/>
      <c r="C256" s="16"/>
      <c r="D256" s="18"/>
      <c r="E256" s="18"/>
      <c r="F256" s="18"/>
      <c r="G256" s="166"/>
      <c r="H256" s="166"/>
      <c r="I256" s="166"/>
    </row>
    <row r="257" spans="2:9" s="13" customFormat="1" x14ac:dyDescent="0.2">
      <c r="B257" s="16"/>
      <c r="C257" s="16"/>
      <c r="D257" s="18"/>
      <c r="E257" s="18"/>
      <c r="F257" s="18"/>
      <c r="G257" s="166"/>
      <c r="H257" s="166"/>
      <c r="I257" s="166"/>
    </row>
    <row r="258" spans="2:9" s="13" customFormat="1" x14ac:dyDescent="0.2">
      <c r="B258" s="16"/>
      <c r="C258" s="16"/>
      <c r="D258" s="18"/>
      <c r="E258" s="18"/>
      <c r="F258" s="18"/>
      <c r="G258" s="166"/>
      <c r="H258" s="166"/>
      <c r="I258" s="166"/>
    </row>
    <row r="259" spans="2:9" s="13" customFormat="1" x14ac:dyDescent="0.2">
      <c r="B259" s="16"/>
      <c r="C259" s="16"/>
      <c r="D259" s="18"/>
      <c r="E259" s="18"/>
      <c r="F259" s="18"/>
      <c r="G259" s="166"/>
      <c r="H259" s="166"/>
      <c r="I259" s="166"/>
    </row>
    <row r="260" spans="2:9" s="13" customFormat="1" x14ac:dyDescent="0.2">
      <c r="B260" s="16"/>
      <c r="C260" s="16"/>
      <c r="D260" s="18"/>
      <c r="E260" s="18"/>
      <c r="F260" s="18"/>
      <c r="G260" s="166"/>
      <c r="H260" s="166"/>
      <c r="I260" s="166"/>
    </row>
    <row r="261" spans="2:9" s="13" customFormat="1" x14ac:dyDescent="0.2">
      <c r="B261" s="16"/>
      <c r="C261" s="16"/>
      <c r="D261" s="18"/>
      <c r="E261" s="18"/>
      <c r="F261" s="18"/>
      <c r="G261" s="166"/>
      <c r="H261" s="166"/>
      <c r="I261" s="166"/>
    </row>
    <row r="262" spans="2:9" s="13" customFormat="1" x14ac:dyDescent="0.2">
      <c r="B262" s="16"/>
      <c r="C262" s="16"/>
      <c r="D262" s="18"/>
      <c r="E262" s="18"/>
      <c r="F262" s="18"/>
      <c r="G262" s="166"/>
      <c r="H262" s="166"/>
      <c r="I262" s="166"/>
    </row>
    <row r="263" spans="2:9" s="13" customFormat="1" x14ac:dyDescent="0.2">
      <c r="B263" s="16"/>
      <c r="C263" s="16"/>
      <c r="D263" s="18"/>
      <c r="E263" s="18"/>
      <c r="F263" s="18"/>
      <c r="G263" s="166"/>
      <c r="H263" s="166"/>
      <c r="I263" s="166"/>
    </row>
    <row r="264" spans="2:9" s="13" customFormat="1" x14ac:dyDescent="0.2">
      <c r="B264" s="16"/>
      <c r="C264" s="16"/>
      <c r="D264" s="18"/>
      <c r="E264" s="18"/>
      <c r="F264" s="18"/>
      <c r="G264" s="166"/>
      <c r="H264" s="166"/>
      <c r="I264" s="166"/>
    </row>
    <row r="265" spans="2:9" s="13" customFormat="1" x14ac:dyDescent="0.2">
      <c r="B265" s="16"/>
      <c r="C265" s="16"/>
      <c r="D265" s="18"/>
      <c r="E265" s="18"/>
      <c r="F265" s="18"/>
      <c r="G265" s="166"/>
      <c r="H265" s="166"/>
      <c r="I265" s="166"/>
    </row>
    <row r="266" spans="2:9" s="13" customFormat="1" x14ac:dyDescent="0.2">
      <c r="B266" s="16"/>
      <c r="C266" s="16"/>
      <c r="D266" s="18"/>
      <c r="E266" s="18"/>
      <c r="F266" s="18"/>
      <c r="G266" s="166"/>
      <c r="H266" s="166"/>
      <c r="I266" s="166"/>
    </row>
    <row r="267" spans="2:9" s="13" customFormat="1" x14ac:dyDescent="0.2">
      <c r="B267" s="16"/>
      <c r="C267" s="16"/>
      <c r="D267" s="18"/>
      <c r="E267" s="18"/>
      <c r="F267" s="18"/>
      <c r="G267" s="166"/>
      <c r="H267" s="166"/>
      <c r="I267" s="166"/>
    </row>
    <row r="268" spans="2:9" s="13" customFormat="1" x14ac:dyDescent="0.2">
      <c r="B268" s="16"/>
      <c r="C268" s="16"/>
      <c r="D268" s="18"/>
      <c r="E268" s="18"/>
      <c r="F268" s="18"/>
      <c r="G268" s="166"/>
      <c r="H268" s="166"/>
      <c r="I268" s="166"/>
    </row>
    <row r="269" spans="2:9" s="13" customFormat="1" x14ac:dyDescent="0.2">
      <c r="B269" s="16"/>
      <c r="C269" s="16"/>
      <c r="D269" s="18"/>
      <c r="E269" s="18"/>
      <c r="F269" s="18"/>
      <c r="G269" s="166"/>
      <c r="H269" s="166"/>
      <c r="I269" s="166"/>
    </row>
    <row r="270" spans="2:9" s="13" customFormat="1" x14ac:dyDescent="0.2">
      <c r="B270" s="16"/>
      <c r="C270" s="16"/>
      <c r="D270" s="18"/>
      <c r="E270" s="18"/>
      <c r="F270" s="18"/>
      <c r="G270" s="166"/>
      <c r="H270" s="166"/>
      <c r="I270" s="166"/>
    </row>
    <row r="271" spans="2:9" s="13" customFormat="1" x14ac:dyDescent="0.2">
      <c r="B271" s="16"/>
      <c r="C271" s="16"/>
      <c r="D271" s="18"/>
      <c r="E271" s="18"/>
      <c r="F271" s="18"/>
      <c r="G271" s="166"/>
      <c r="H271" s="166"/>
      <c r="I271" s="166"/>
    </row>
    <row r="272" spans="2:9" s="13" customFormat="1" x14ac:dyDescent="0.2">
      <c r="B272" s="16"/>
      <c r="C272" s="16"/>
      <c r="D272" s="18"/>
      <c r="E272" s="18"/>
      <c r="F272" s="18"/>
      <c r="G272" s="166"/>
      <c r="H272" s="166"/>
      <c r="I272" s="166"/>
    </row>
    <row r="273" spans="2:9" s="13" customFormat="1" x14ac:dyDescent="0.2">
      <c r="B273" s="16"/>
      <c r="C273" s="16"/>
      <c r="D273" s="18"/>
      <c r="E273" s="18"/>
      <c r="F273" s="18"/>
      <c r="G273" s="166"/>
      <c r="H273" s="166"/>
      <c r="I273" s="166"/>
    </row>
    <row r="274" spans="2:9" s="13" customFormat="1" x14ac:dyDescent="0.2">
      <c r="B274" s="16"/>
      <c r="C274" s="16"/>
      <c r="D274" s="18"/>
      <c r="E274" s="18"/>
      <c r="F274" s="18"/>
      <c r="G274" s="166"/>
      <c r="H274" s="166"/>
      <c r="I274" s="166"/>
    </row>
    <row r="275" spans="2:9" s="13" customFormat="1" x14ac:dyDescent="0.2">
      <c r="B275" s="16"/>
      <c r="C275" s="16"/>
      <c r="D275" s="18"/>
      <c r="E275" s="18"/>
      <c r="F275" s="18"/>
      <c r="G275" s="166"/>
      <c r="H275" s="166"/>
      <c r="I275" s="166"/>
    </row>
    <row r="276" spans="2:9" s="13" customFormat="1" x14ac:dyDescent="0.2">
      <c r="B276" s="16"/>
      <c r="C276" s="16"/>
      <c r="D276" s="18"/>
      <c r="E276" s="18"/>
      <c r="F276" s="18"/>
      <c r="G276" s="166"/>
      <c r="H276" s="166"/>
      <c r="I276" s="166"/>
    </row>
    <row r="277" spans="2:9" s="13" customFormat="1" x14ac:dyDescent="0.2">
      <c r="B277" s="16"/>
      <c r="C277" s="16"/>
      <c r="D277" s="18"/>
      <c r="E277" s="18"/>
      <c r="F277" s="18"/>
      <c r="G277" s="166"/>
      <c r="H277" s="166"/>
      <c r="I277" s="166"/>
    </row>
    <row r="278" spans="2:9" s="13" customFormat="1" x14ac:dyDescent="0.2">
      <c r="B278" s="16"/>
      <c r="C278" s="16"/>
      <c r="D278" s="18"/>
      <c r="E278" s="18"/>
      <c r="F278" s="18"/>
      <c r="G278" s="166"/>
      <c r="H278" s="166"/>
      <c r="I278" s="166"/>
    </row>
    <row r="279" spans="2:9" s="13" customFormat="1" x14ac:dyDescent="0.2">
      <c r="B279" s="16"/>
      <c r="C279" s="16"/>
      <c r="D279" s="18"/>
      <c r="E279" s="18"/>
      <c r="F279" s="18"/>
      <c r="G279" s="166"/>
      <c r="H279" s="166"/>
      <c r="I279" s="166"/>
    </row>
    <row r="280" spans="2:9" s="13" customFormat="1" x14ac:dyDescent="0.2">
      <c r="B280" s="16"/>
      <c r="C280" s="16"/>
      <c r="D280" s="18"/>
      <c r="E280" s="18"/>
      <c r="F280" s="18"/>
      <c r="G280" s="166"/>
      <c r="H280" s="166"/>
      <c r="I280" s="166"/>
    </row>
    <row r="281" spans="2:9" s="13" customFormat="1" x14ac:dyDescent="0.2">
      <c r="B281" s="16"/>
      <c r="C281" s="16"/>
      <c r="D281" s="18"/>
      <c r="E281" s="18"/>
      <c r="F281" s="18"/>
      <c r="G281" s="166"/>
      <c r="H281" s="166"/>
      <c r="I281" s="166"/>
    </row>
    <row r="282" spans="2:9" s="13" customFormat="1" x14ac:dyDescent="0.2">
      <c r="B282" s="16"/>
      <c r="C282" s="16"/>
      <c r="D282" s="18"/>
      <c r="E282" s="18"/>
      <c r="F282" s="18"/>
      <c r="G282" s="166"/>
      <c r="H282" s="166"/>
      <c r="I282" s="166"/>
    </row>
    <row r="283" spans="2:9" s="13" customFormat="1" x14ac:dyDescent="0.2">
      <c r="B283" s="16"/>
      <c r="C283" s="16"/>
      <c r="D283" s="18"/>
      <c r="E283" s="18"/>
      <c r="F283" s="18"/>
      <c r="G283" s="166"/>
      <c r="H283" s="166"/>
      <c r="I283" s="166"/>
    </row>
    <row r="284" spans="2:9" s="13" customFormat="1" x14ac:dyDescent="0.2">
      <c r="B284" s="16"/>
      <c r="C284" s="16"/>
      <c r="D284" s="18"/>
      <c r="E284" s="18"/>
      <c r="F284" s="18"/>
      <c r="G284" s="166"/>
      <c r="H284" s="166"/>
      <c r="I284" s="166"/>
    </row>
    <row r="285" spans="2:9" s="13" customFormat="1" x14ac:dyDescent="0.2">
      <c r="B285" s="16"/>
      <c r="C285" s="16"/>
      <c r="D285" s="18"/>
      <c r="E285" s="18"/>
      <c r="F285" s="18"/>
      <c r="G285" s="166"/>
      <c r="H285" s="166"/>
      <c r="I285" s="166"/>
    </row>
    <row r="286" spans="2:9" s="13" customFormat="1" x14ac:dyDescent="0.2">
      <c r="B286" s="16"/>
      <c r="C286" s="16"/>
      <c r="D286" s="18"/>
      <c r="E286" s="18"/>
      <c r="F286" s="18"/>
      <c r="G286" s="166"/>
      <c r="H286" s="166"/>
      <c r="I286" s="166"/>
    </row>
    <row r="287" spans="2:9" s="13" customFormat="1" x14ac:dyDescent="0.2">
      <c r="B287" s="16"/>
      <c r="C287" s="16"/>
      <c r="D287" s="18"/>
      <c r="E287" s="18"/>
      <c r="F287" s="18"/>
      <c r="G287" s="166"/>
      <c r="H287" s="166"/>
      <c r="I287" s="166"/>
    </row>
    <row r="288" spans="2:9" s="13" customFormat="1" x14ac:dyDescent="0.2">
      <c r="B288" s="16"/>
      <c r="C288" s="16"/>
      <c r="D288" s="18"/>
      <c r="E288" s="18"/>
      <c r="F288" s="18"/>
      <c r="G288" s="166"/>
      <c r="H288" s="166"/>
      <c r="I288" s="166"/>
    </row>
    <row r="289" spans="2:9" s="13" customFormat="1" x14ac:dyDescent="0.2">
      <c r="B289" s="16"/>
      <c r="C289" s="16"/>
      <c r="D289" s="18"/>
      <c r="E289" s="18"/>
      <c r="F289" s="18"/>
      <c r="G289" s="166"/>
      <c r="H289" s="166"/>
      <c r="I289" s="166"/>
    </row>
    <row r="290" spans="2:9" s="13" customFormat="1" x14ac:dyDescent="0.2">
      <c r="B290" s="16"/>
      <c r="C290" s="16"/>
      <c r="D290" s="18"/>
      <c r="E290" s="18"/>
      <c r="F290" s="18"/>
      <c r="G290" s="166"/>
      <c r="H290" s="166"/>
      <c r="I290" s="166"/>
    </row>
    <row r="291" spans="2:9" s="13" customFormat="1" x14ac:dyDescent="0.2">
      <c r="B291" s="16"/>
      <c r="C291" s="16"/>
      <c r="D291" s="18"/>
      <c r="E291" s="18"/>
      <c r="F291" s="18"/>
      <c r="G291" s="166"/>
      <c r="H291" s="166"/>
      <c r="I291" s="166"/>
    </row>
    <row r="292" spans="2:9" s="13" customFormat="1" x14ac:dyDescent="0.2">
      <c r="B292" s="16"/>
      <c r="C292" s="16"/>
      <c r="D292" s="18"/>
      <c r="E292" s="18"/>
      <c r="F292" s="18"/>
      <c r="G292" s="166"/>
      <c r="H292" s="166"/>
      <c r="I292" s="166"/>
    </row>
    <row r="293" spans="2:9" s="13" customFormat="1" x14ac:dyDescent="0.2">
      <c r="B293" s="16"/>
      <c r="C293" s="16"/>
      <c r="D293" s="18"/>
      <c r="E293" s="18"/>
      <c r="F293" s="18"/>
      <c r="G293" s="166"/>
      <c r="H293" s="166"/>
      <c r="I293" s="166"/>
    </row>
    <row r="294" spans="2:9" s="13" customFormat="1" x14ac:dyDescent="0.2">
      <c r="B294" s="16"/>
      <c r="C294" s="16"/>
      <c r="D294" s="18"/>
      <c r="E294" s="18"/>
      <c r="F294" s="18"/>
      <c r="G294" s="166"/>
      <c r="H294" s="166"/>
      <c r="I294" s="166"/>
    </row>
    <row r="295" spans="2:9" s="13" customFormat="1" x14ac:dyDescent="0.2">
      <c r="B295" s="16"/>
      <c r="C295" s="16"/>
      <c r="D295" s="18"/>
      <c r="E295" s="18"/>
      <c r="F295" s="18"/>
      <c r="G295" s="166"/>
      <c r="H295" s="166"/>
      <c r="I295" s="166"/>
    </row>
    <row r="296" spans="2:9" s="13" customFormat="1" x14ac:dyDescent="0.2">
      <c r="B296" s="16"/>
      <c r="C296" s="16"/>
      <c r="D296" s="18"/>
      <c r="E296" s="18"/>
      <c r="F296" s="18"/>
      <c r="G296" s="166"/>
      <c r="H296" s="166"/>
      <c r="I296" s="166"/>
    </row>
    <row r="297" spans="2:9" s="13" customFormat="1" x14ac:dyDescent="0.2">
      <c r="B297" s="16"/>
      <c r="C297" s="16"/>
      <c r="D297" s="18"/>
      <c r="E297" s="18"/>
      <c r="F297" s="18"/>
      <c r="G297" s="166"/>
      <c r="H297" s="166"/>
      <c r="I297" s="166"/>
    </row>
    <row r="298" spans="2:9" s="13" customFormat="1" x14ac:dyDescent="0.2">
      <c r="B298" s="16"/>
      <c r="C298" s="16"/>
      <c r="D298" s="18"/>
      <c r="E298" s="18"/>
      <c r="F298" s="18"/>
      <c r="G298" s="166"/>
      <c r="H298" s="166"/>
      <c r="I298" s="166"/>
    </row>
    <row r="299" spans="2:9" s="13" customFormat="1" x14ac:dyDescent="0.2">
      <c r="B299" s="16"/>
      <c r="C299" s="16"/>
      <c r="D299" s="18"/>
      <c r="E299" s="18"/>
      <c r="F299" s="18"/>
      <c r="G299" s="166"/>
      <c r="H299" s="166"/>
      <c r="I299" s="166"/>
    </row>
    <row r="300" spans="2:9" s="13" customFormat="1" x14ac:dyDescent="0.2">
      <c r="B300" s="16"/>
      <c r="C300" s="16"/>
      <c r="D300" s="18"/>
      <c r="E300" s="18"/>
      <c r="F300" s="18"/>
      <c r="G300" s="166"/>
      <c r="H300" s="166"/>
      <c r="I300" s="166"/>
    </row>
    <row r="301" spans="2:9" s="13" customFormat="1" x14ac:dyDescent="0.2">
      <c r="B301" s="16"/>
      <c r="C301" s="16"/>
      <c r="D301" s="18"/>
      <c r="E301" s="18"/>
      <c r="F301" s="18"/>
      <c r="G301" s="166"/>
      <c r="H301" s="166"/>
      <c r="I301" s="166"/>
    </row>
    <row r="302" spans="2:9" s="13" customFormat="1" x14ac:dyDescent="0.2">
      <c r="B302" s="16"/>
      <c r="C302" s="16"/>
      <c r="D302" s="18"/>
      <c r="E302" s="18"/>
      <c r="F302" s="18"/>
      <c r="G302" s="166"/>
      <c r="H302" s="166"/>
      <c r="I302" s="166"/>
    </row>
    <row r="303" spans="2:9" s="13" customFormat="1" x14ac:dyDescent="0.2">
      <c r="B303" s="16"/>
      <c r="C303" s="16"/>
      <c r="D303" s="18"/>
      <c r="E303" s="18"/>
      <c r="F303" s="18"/>
      <c r="G303" s="166"/>
      <c r="H303" s="166"/>
      <c r="I303" s="166"/>
    </row>
    <row r="304" spans="2:9" s="13" customFormat="1" x14ac:dyDescent="0.2">
      <c r="B304" s="16"/>
      <c r="C304" s="16"/>
      <c r="D304" s="18"/>
      <c r="E304" s="18"/>
      <c r="F304" s="18"/>
      <c r="G304" s="166"/>
      <c r="H304" s="166"/>
      <c r="I304" s="166"/>
    </row>
    <row r="305" spans="2:9" s="13" customFormat="1" x14ac:dyDescent="0.2">
      <c r="B305" s="16"/>
      <c r="C305" s="16"/>
      <c r="D305" s="18"/>
      <c r="E305" s="18"/>
      <c r="F305" s="18"/>
      <c r="G305" s="166"/>
      <c r="H305" s="166"/>
      <c r="I305" s="166"/>
    </row>
    <row r="306" spans="2:9" s="13" customFormat="1" x14ac:dyDescent="0.2">
      <c r="B306" s="16"/>
      <c r="C306" s="16"/>
      <c r="D306" s="18"/>
      <c r="E306" s="18"/>
      <c r="F306" s="18"/>
      <c r="G306" s="166"/>
      <c r="H306" s="166"/>
      <c r="I306" s="166"/>
    </row>
    <row r="307" spans="2:9" s="13" customFormat="1" x14ac:dyDescent="0.2">
      <c r="B307" s="16"/>
      <c r="C307" s="16"/>
      <c r="D307" s="18"/>
      <c r="E307" s="18"/>
      <c r="F307" s="18"/>
      <c r="G307" s="166"/>
      <c r="H307" s="166"/>
      <c r="I307" s="166"/>
    </row>
    <row r="308" spans="2:9" s="13" customFormat="1" x14ac:dyDescent="0.2">
      <c r="B308" s="16"/>
      <c r="C308" s="16"/>
      <c r="D308" s="18"/>
      <c r="E308" s="18"/>
      <c r="F308" s="18"/>
      <c r="G308" s="166"/>
      <c r="H308" s="166"/>
      <c r="I308" s="166"/>
    </row>
    <row r="309" spans="2:9" s="13" customFormat="1" x14ac:dyDescent="0.2">
      <c r="B309" s="16"/>
      <c r="C309" s="16"/>
      <c r="D309" s="18"/>
      <c r="E309" s="18"/>
      <c r="F309" s="18"/>
      <c r="G309" s="166"/>
      <c r="H309" s="166"/>
      <c r="I309" s="166"/>
    </row>
    <row r="310" spans="2:9" s="13" customFormat="1" x14ac:dyDescent="0.2">
      <c r="B310" s="16"/>
      <c r="C310" s="16"/>
      <c r="D310" s="18"/>
      <c r="E310" s="18"/>
      <c r="F310" s="18"/>
      <c r="G310" s="166"/>
      <c r="H310" s="166"/>
      <c r="I310" s="166"/>
    </row>
    <row r="311" spans="2:9" s="13" customFormat="1" x14ac:dyDescent="0.2">
      <c r="B311" s="16"/>
      <c r="C311" s="16"/>
      <c r="D311" s="18"/>
      <c r="E311" s="18"/>
      <c r="F311" s="18"/>
      <c r="G311" s="166"/>
      <c r="H311" s="166"/>
      <c r="I311" s="166"/>
    </row>
    <row r="312" spans="2:9" s="13" customFormat="1" x14ac:dyDescent="0.2">
      <c r="B312" s="16"/>
      <c r="C312" s="16"/>
      <c r="D312" s="18"/>
      <c r="E312" s="18"/>
      <c r="F312" s="18"/>
      <c r="G312" s="166"/>
      <c r="H312" s="166"/>
      <c r="I312" s="166"/>
    </row>
    <row r="313" spans="2:9" s="13" customFormat="1" x14ac:dyDescent="0.2">
      <c r="B313" s="16"/>
      <c r="C313" s="16"/>
      <c r="D313" s="18"/>
      <c r="E313" s="18"/>
      <c r="F313" s="18"/>
      <c r="G313" s="166"/>
      <c r="H313" s="166"/>
      <c r="I313" s="166"/>
    </row>
    <row r="314" spans="2:9" s="13" customFormat="1" x14ac:dyDescent="0.2">
      <c r="B314" s="16"/>
      <c r="C314" s="16"/>
      <c r="D314" s="18"/>
      <c r="E314" s="18"/>
      <c r="F314" s="18"/>
      <c r="G314" s="166"/>
      <c r="H314" s="166"/>
      <c r="I314" s="166"/>
    </row>
    <row r="315" spans="2:9" s="13" customFormat="1" x14ac:dyDescent="0.2">
      <c r="B315" s="16"/>
      <c r="C315" s="16"/>
      <c r="D315" s="18"/>
      <c r="E315" s="18"/>
      <c r="F315" s="18"/>
      <c r="G315" s="166"/>
      <c r="H315" s="166"/>
      <c r="I315" s="166"/>
    </row>
    <row r="316" spans="2:9" s="13" customFormat="1" x14ac:dyDescent="0.2">
      <c r="B316" s="16"/>
      <c r="C316" s="16"/>
      <c r="D316" s="18"/>
      <c r="E316" s="18"/>
      <c r="F316" s="18"/>
      <c r="G316" s="166"/>
      <c r="H316" s="166"/>
      <c r="I316" s="166"/>
    </row>
    <row r="317" spans="2:9" s="13" customFormat="1" x14ac:dyDescent="0.2">
      <c r="B317" s="16"/>
      <c r="C317" s="16"/>
      <c r="D317" s="18"/>
      <c r="E317" s="18"/>
      <c r="F317" s="18"/>
      <c r="G317" s="166"/>
      <c r="H317" s="166"/>
      <c r="I317" s="166"/>
    </row>
    <row r="318" spans="2:9" s="13" customFormat="1" x14ac:dyDescent="0.2">
      <c r="B318" s="16"/>
      <c r="C318" s="16"/>
      <c r="D318" s="18"/>
      <c r="E318" s="18"/>
      <c r="F318" s="18"/>
      <c r="G318" s="166"/>
      <c r="H318" s="166"/>
      <c r="I318" s="166"/>
    </row>
    <row r="319" spans="2:9" s="13" customFormat="1" x14ac:dyDescent="0.2">
      <c r="B319" s="16"/>
      <c r="C319" s="16"/>
      <c r="D319" s="18"/>
      <c r="E319" s="18"/>
      <c r="F319" s="18"/>
      <c r="G319" s="166"/>
      <c r="H319" s="166"/>
      <c r="I319" s="166"/>
    </row>
    <row r="320" spans="2:9" s="13" customFormat="1" x14ac:dyDescent="0.2">
      <c r="B320" s="16"/>
      <c r="C320" s="16"/>
      <c r="D320" s="18"/>
      <c r="E320" s="18"/>
      <c r="F320" s="18"/>
      <c r="G320" s="166"/>
      <c r="H320" s="166"/>
      <c r="I320" s="166"/>
    </row>
    <row r="321" spans="2:9" s="13" customFormat="1" x14ac:dyDescent="0.2">
      <c r="B321" s="16"/>
      <c r="C321" s="16"/>
      <c r="D321" s="18"/>
      <c r="E321" s="18"/>
      <c r="F321" s="18"/>
      <c r="G321" s="166"/>
      <c r="H321" s="166"/>
      <c r="I321" s="166"/>
    </row>
    <row r="322" spans="2:9" s="13" customFormat="1" x14ac:dyDescent="0.2">
      <c r="B322" s="16"/>
      <c r="C322" s="16"/>
      <c r="D322" s="18"/>
      <c r="E322" s="18"/>
      <c r="F322" s="18"/>
      <c r="G322" s="166"/>
      <c r="H322" s="166"/>
      <c r="I322" s="166"/>
    </row>
    <row r="323" spans="2:9" s="13" customFormat="1" x14ac:dyDescent="0.2">
      <c r="B323" s="16"/>
      <c r="C323" s="16"/>
      <c r="D323" s="18"/>
      <c r="E323" s="18"/>
      <c r="F323" s="18"/>
      <c r="G323" s="166"/>
      <c r="H323" s="166"/>
      <c r="I323" s="166"/>
    </row>
    <row r="324" spans="2:9" s="13" customFormat="1" x14ac:dyDescent="0.2">
      <c r="B324" s="16"/>
      <c r="C324" s="16"/>
      <c r="D324" s="18"/>
      <c r="E324" s="18"/>
      <c r="F324" s="18"/>
      <c r="G324" s="166"/>
      <c r="H324" s="166"/>
      <c r="I324" s="166"/>
    </row>
    <row r="325" spans="2:9" s="13" customFormat="1" x14ac:dyDescent="0.2">
      <c r="B325" s="16"/>
      <c r="C325" s="16"/>
      <c r="D325" s="18"/>
      <c r="E325" s="18"/>
      <c r="F325" s="18"/>
      <c r="G325" s="166"/>
      <c r="H325" s="166"/>
      <c r="I325" s="166"/>
    </row>
    <row r="326" spans="2:9" s="13" customFormat="1" x14ac:dyDescent="0.2">
      <c r="B326" s="16"/>
      <c r="C326" s="16"/>
      <c r="D326" s="18"/>
      <c r="E326" s="18"/>
      <c r="F326" s="18"/>
      <c r="G326" s="166"/>
      <c r="H326" s="166"/>
      <c r="I326" s="166"/>
    </row>
    <row r="327" spans="2:9" s="13" customFormat="1" x14ac:dyDescent="0.2">
      <c r="B327" s="16"/>
      <c r="C327" s="16"/>
      <c r="D327" s="18"/>
      <c r="E327" s="18"/>
      <c r="F327" s="18"/>
      <c r="G327" s="166"/>
      <c r="H327" s="166"/>
      <c r="I327" s="166"/>
    </row>
    <row r="328" spans="2:9" s="13" customFormat="1" x14ac:dyDescent="0.2">
      <c r="B328" s="16"/>
      <c r="C328" s="16"/>
      <c r="D328" s="18"/>
      <c r="E328" s="18"/>
      <c r="F328" s="18"/>
      <c r="G328" s="166"/>
      <c r="H328" s="166"/>
      <c r="I328" s="166"/>
    </row>
    <row r="329" spans="2:9" s="13" customFormat="1" x14ac:dyDescent="0.2">
      <c r="B329" s="16"/>
      <c r="C329" s="16"/>
      <c r="D329" s="18"/>
      <c r="E329" s="18"/>
      <c r="F329" s="18"/>
      <c r="G329" s="166"/>
      <c r="H329" s="166"/>
      <c r="I329" s="166"/>
    </row>
    <row r="330" spans="2:9" s="13" customFormat="1" x14ac:dyDescent="0.2">
      <c r="B330" s="16"/>
      <c r="C330" s="16"/>
      <c r="D330" s="18"/>
      <c r="E330" s="18"/>
      <c r="F330" s="18"/>
      <c r="G330" s="166"/>
      <c r="H330" s="166"/>
      <c r="I330" s="166"/>
    </row>
    <row r="331" spans="2:9" s="13" customFormat="1" x14ac:dyDescent="0.2">
      <c r="B331" s="16"/>
      <c r="C331" s="16"/>
      <c r="D331" s="18"/>
      <c r="E331" s="18"/>
      <c r="F331" s="18"/>
      <c r="G331" s="166"/>
      <c r="H331" s="166"/>
      <c r="I331" s="166"/>
    </row>
    <row r="332" spans="2:9" s="13" customFormat="1" x14ac:dyDescent="0.2">
      <c r="B332" s="16"/>
      <c r="C332" s="16"/>
      <c r="D332" s="18"/>
      <c r="E332" s="18"/>
      <c r="F332" s="18"/>
      <c r="G332" s="166"/>
      <c r="H332" s="166"/>
      <c r="I332" s="166"/>
    </row>
    <row r="333" spans="2:9" s="13" customFormat="1" x14ac:dyDescent="0.2">
      <c r="B333" s="16"/>
      <c r="C333" s="16"/>
      <c r="D333" s="18"/>
      <c r="E333" s="18"/>
      <c r="F333" s="18"/>
      <c r="G333" s="166"/>
      <c r="H333" s="166"/>
      <c r="I333" s="166"/>
    </row>
    <row r="334" spans="2:9" s="13" customFormat="1" x14ac:dyDescent="0.2">
      <c r="B334" s="16"/>
      <c r="C334" s="16"/>
      <c r="D334" s="18"/>
      <c r="E334" s="18"/>
      <c r="F334" s="18"/>
      <c r="G334" s="166"/>
      <c r="H334" s="166"/>
      <c r="I334" s="166"/>
    </row>
    <row r="335" spans="2:9" s="13" customFormat="1" x14ac:dyDescent="0.2">
      <c r="B335" s="16"/>
      <c r="C335" s="16"/>
      <c r="D335" s="18"/>
      <c r="E335" s="18"/>
      <c r="F335" s="18"/>
      <c r="G335" s="166"/>
      <c r="H335" s="166"/>
      <c r="I335" s="166"/>
    </row>
    <row r="336" spans="2:9" s="13" customFormat="1" x14ac:dyDescent="0.2">
      <c r="B336" s="16"/>
      <c r="C336" s="16"/>
      <c r="D336" s="18"/>
      <c r="E336" s="18"/>
      <c r="F336" s="18"/>
      <c r="G336" s="166"/>
      <c r="H336" s="166"/>
      <c r="I336" s="166"/>
    </row>
    <row r="337" spans="2:9" s="13" customFormat="1" x14ac:dyDescent="0.2">
      <c r="B337" s="16"/>
      <c r="C337" s="16"/>
      <c r="D337" s="18"/>
      <c r="E337" s="18"/>
      <c r="F337" s="18"/>
      <c r="G337" s="166"/>
      <c r="H337" s="166"/>
      <c r="I337" s="166"/>
    </row>
    <row r="338" spans="2:9" s="13" customFormat="1" x14ac:dyDescent="0.2">
      <c r="B338" s="16"/>
      <c r="C338" s="16"/>
      <c r="D338" s="18"/>
      <c r="E338" s="18"/>
      <c r="F338" s="18"/>
      <c r="G338" s="166"/>
      <c r="H338" s="166"/>
      <c r="I338" s="166"/>
    </row>
    <row r="339" spans="2:9" s="13" customFormat="1" x14ac:dyDescent="0.2">
      <c r="B339" s="16"/>
      <c r="C339" s="16"/>
      <c r="D339" s="18"/>
      <c r="E339" s="18"/>
      <c r="F339" s="18"/>
      <c r="G339" s="166"/>
      <c r="H339" s="166"/>
      <c r="I339" s="166"/>
    </row>
    <row r="340" spans="2:9" s="13" customFormat="1" x14ac:dyDescent="0.2">
      <c r="B340" s="16"/>
      <c r="C340" s="16"/>
      <c r="D340" s="18"/>
      <c r="E340" s="18"/>
      <c r="F340" s="18"/>
      <c r="G340" s="166"/>
      <c r="H340" s="166"/>
      <c r="I340" s="166"/>
    </row>
    <row r="341" spans="2:9" s="13" customFormat="1" x14ac:dyDescent="0.2">
      <c r="B341" s="16"/>
      <c r="C341" s="16"/>
      <c r="D341" s="18"/>
      <c r="E341" s="18"/>
      <c r="F341" s="18"/>
      <c r="G341" s="166"/>
      <c r="H341" s="166"/>
      <c r="I341" s="166"/>
    </row>
    <row r="342" spans="2:9" s="13" customFormat="1" x14ac:dyDescent="0.2">
      <c r="B342" s="16"/>
      <c r="C342" s="16"/>
      <c r="D342" s="18"/>
      <c r="E342" s="18"/>
      <c r="F342" s="18"/>
      <c r="G342" s="166"/>
      <c r="H342" s="166"/>
      <c r="I342" s="166"/>
    </row>
    <row r="343" spans="2:9" s="13" customFormat="1" x14ac:dyDescent="0.2">
      <c r="B343" s="16"/>
      <c r="C343" s="16"/>
      <c r="D343" s="18"/>
      <c r="E343" s="18"/>
      <c r="F343" s="18"/>
      <c r="G343" s="166"/>
      <c r="H343" s="166"/>
      <c r="I343" s="166"/>
    </row>
    <row r="344" spans="2:9" s="13" customFormat="1" x14ac:dyDescent="0.2">
      <c r="B344" s="16"/>
      <c r="C344" s="16"/>
      <c r="D344" s="18"/>
      <c r="E344" s="18"/>
      <c r="F344" s="18"/>
      <c r="G344" s="166"/>
      <c r="H344" s="166"/>
      <c r="I344" s="166"/>
    </row>
    <row r="345" spans="2:9" s="13" customFormat="1" x14ac:dyDescent="0.2">
      <c r="B345" s="16"/>
      <c r="C345" s="16"/>
      <c r="D345" s="18"/>
      <c r="E345" s="18"/>
      <c r="F345" s="18"/>
      <c r="G345" s="166"/>
      <c r="H345" s="166"/>
      <c r="I345" s="166"/>
    </row>
    <row r="346" spans="2:9" s="13" customFormat="1" x14ac:dyDescent="0.2">
      <c r="B346" s="16"/>
      <c r="C346" s="16"/>
      <c r="D346" s="18"/>
      <c r="E346" s="18"/>
      <c r="F346" s="18"/>
      <c r="G346" s="166"/>
      <c r="H346" s="166"/>
      <c r="I346" s="166"/>
    </row>
    <row r="347" spans="2:9" s="13" customFormat="1" x14ac:dyDescent="0.2">
      <c r="B347" s="16"/>
      <c r="C347" s="16"/>
      <c r="D347" s="18"/>
      <c r="E347" s="18"/>
      <c r="F347" s="18"/>
      <c r="G347" s="166"/>
      <c r="H347" s="166"/>
      <c r="I347" s="166"/>
    </row>
    <row r="348" spans="2:9" s="13" customFormat="1" x14ac:dyDescent="0.2">
      <c r="B348" s="16"/>
      <c r="C348" s="16"/>
      <c r="D348" s="18"/>
      <c r="E348" s="18"/>
      <c r="F348" s="18"/>
      <c r="G348" s="166"/>
      <c r="H348" s="166"/>
      <c r="I348" s="166"/>
    </row>
    <row r="349" spans="2:9" s="13" customFormat="1" x14ac:dyDescent="0.2">
      <c r="B349" s="16"/>
      <c r="C349" s="16"/>
      <c r="D349" s="18"/>
      <c r="E349" s="18"/>
      <c r="F349" s="18"/>
      <c r="G349" s="166"/>
      <c r="H349" s="166"/>
      <c r="I349" s="166"/>
    </row>
    <row r="350" spans="2:9" s="13" customFormat="1" x14ac:dyDescent="0.2">
      <c r="B350" s="16"/>
      <c r="C350" s="16"/>
      <c r="D350" s="18"/>
      <c r="E350" s="18"/>
      <c r="F350" s="18"/>
      <c r="G350" s="166"/>
      <c r="H350" s="166"/>
      <c r="I350" s="166"/>
    </row>
    <row r="351" spans="2:9" s="13" customFormat="1" x14ac:dyDescent="0.2">
      <c r="B351" s="16"/>
      <c r="C351" s="16"/>
      <c r="D351" s="18"/>
      <c r="E351" s="18"/>
      <c r="F351" s="18"/>
      <c r="G351" s="166"/>
      <c r="H351" s="166"/>
      <c r="I351" s="166"/>
    </row>
    <row r="352" spans="2:9" s="13" customFormat="1" x14ac:dyDescent="0.2">
      <c r="B352" s="16"/>
      <c r="C352" s="16"/>
      <c r="D352" s="18"/>
      <c r="E352" s="18"/>
      <c r="F352" s="18"/>
      <c r="G352" s="166"/>
      <c r="H352" s="166"/>
      <c r="I352" s="166"/>
    </row>
    <row r="353" spans="2:9" s="13" customFormat="1" x14ac:dyDescent="0.2">
      <c r="B353" s="16"/>
      <c r="C353" s="16"/>
      <c r="D353" s="18"/>
      <c r="E353" s="18"/>
      <c r="F353" s="18"/>
      <c r="G353" s="166"/>
      <c r="H353" s="166"/>
      <c r="I353" s="166"/>
    </row>
    <row r="354" spans="2:9" s="13" customFormat="1" x14ac:dyDescent="0.2">
      <c r="B354" s="16"/>
      <c r="C354" s="16"/>
      <c r="D354" s="18"/>
      <c r="E354" s="18"/>
      <c r="F354" s="18"/>
      <c r="G354" s="166"/>
      <c r="H354" s="166"/>
      <c r="I354" s="166"/>
    </row>
    <row r="355" spans="2:9" s="13" customFormat="1" x14ac:dyDescent="0.2">
      <c r="B355" s="16"/>
      <c r="C355" s="16"/>
      <c r="D355" s="18"/>
      <c r="E355" s="18"/>
      <c r="F355" s="18"/>
      <c r="G355" s="166"/>
      <c r="H355" s="166"/>
      <c r="I355" s="166"/>
    </row>
    <row r="356" spans="2:9" s="13" customFormat="1" x14ac:dyDescent="0.2">
      <c r="B356" s="16"/>
      <c r="C356" s="16"/>
      <c r="D356" s="18"/>
      <c r="E356" s="18"/>
      <c r="F356" s="18"/>
      <c r="G356" s="166"/>
      <c r="H356" s="166"/>
      <c r="I356" s="166"/>
    </row>
    <row r="357" spans="2:9" s="13" customFormat="1" x14ac:dyDescent="0.2">
      <c r="B357" s="16"/>
      <c r="C357" s="16"/>
      <c r="D357" s="18"/>
      <c r="E357" s="18"/>
      <c r="F357" s="18"/>
      <c r="G357" s="166"/>
      <c r="H357" s="166"/>
      <c r="I357" s="166"/>
    </row>
    <row r="358" spans="2:9" s="13" customFormat="1" x14ac:dyDescent="0.2">
      <c r="B358" s="16"/>
      <c r="C358" s="16"/>
      <c r="D358" s="18"/>
      <c r="E358" s="18"/>
      <c r="F358" s="18"/>
      <c r="G358" s="166"/>
      <c r="H358" s="166"/>
      <c r="I358" s="166"/>
    </row>
    <row r="359" spans="2:9" s="13" customFormat="1" x14ac:dyDescent="0.2">
      <c r="B359" s="16"/>
      <c r="C359" s="16"/>
      <c r="D359" s="18"/>
      <c r="E359" s="18"/>
      <c r="F359" s="18"/>
      <c r="G359" s="166"/>
      <c r="H359" s="166"/>
      <c r="I359" s="166"/>
    </row>
    <row r="360" spans="2:9" s="13" customFormat="1" x14ac:dyDescent="0.2">
      <c r="B360" s="16"/>
      <c r="C360" s="16"/>
      <c r="D360" s="18"/>
      <c r="E360" s="18"/>
      <c r="F360" s="18"/>
      <c r="G360" s="166"/>
      <c r="H360" s="166"/>
      <c r="I360" s="166"/>
    </row>
    <row r="361" spans="2:9" s="13" customFormat="1" x14ac:dyDescent="0.2">
      <c r="B361" s="16"/>
      <c r="C361" s="16"/>
      <c r="D361" s="18"/>
      <c r="E361" s="18"/>
      <c r="F361" s="18"/>
      <c r="G361" s="166"/>
      <c r="H361" s="166"/>
      <c r="I361" s="166"/>
    </row>
    <row r="362" spans="2:9" s="13" customFormat="1" x14ac:dyDescent="0.2">
      <c r="B362" s="16"/>
      <c r="C362" s="16"/>
      <c r="D362" s="18"/>
      <c r="E362" s="18"/>
      <c r="F362" s="18"/>
      <c r="G362" s="166"/>
      <c r="H362" s="166"/>
      <c r="I362" s="166"/>
    </row>
    <row r="363" spans="2:9" s="13" customFormat="1" x14ac:dyDescent="0.2">
      <c r="B363" s="16"/>
      <c r="C363" s="16"/>
      <c r="D363" s="18"/>
      <c r="E363" s="18"/>
      <c r="F363" s="18"/>
      <c r="G363" s="166"/>
      <c r="H363" s="166"/>
      <c r="I363" s="166"/>
    </row>
    <row r="364" spans="2:9" s="13" customFormat="1" x14ac:dyDescent="0.2">
      <c r="B364" s="16"/>
      <c r="C364" s="16"/>
      <c r="D364" s="18"/>
      <c r="E364" s="18"/>
      <c r="F364" s="18"/>
      <c r="G364" s="166"/>
      <c r="H364" s="166"/>
      <c r="I364" s="166"/>
    </row>
    <row r="365" spans="2:9" s="13" customFormat="1" x14ac:dyDescent="0.2">
      <c r="B365" s="16"/>
      <c r="C365" s="16"/>
      <c r="D365" s="18"/>
      <c r="E365" s="18"/>
      <c r="F365" s="18"/>
      <c r="G365" s="166"/>
      <c r="H365" s="166"/>
      <c r="I365" s="166"/>
    </row>
    <row r="366" spans="2:9" s="13" customFormat="1" x14ac:dyDescent="0.2">
      <c r="B366" s="16"/>
      <c r="C366" s="16"/>
      <c r="D366" s="18"/>
      <c r="E366" s="18"/>
      <c r="F366" s="18"/>
      <c r="G366" s="166"/>
      <c r="H366" s="166"/>
      <c r="I366" s="166"/>
    </row>
    <row r="367" spans="2:9" s="13" customFormat="1" x14ac:dyDescent="0.2">
      <c r="B367" s="16"/>
      <c r="C367" s="16"/>
      <c r="D367" s="18"/>
      <c r="E367" s="18"/>
      <c r="F367" s="18"/>
      <c r="G367" s="166"/>
      <c r="H367" s="166"/>
      <c r="I367" s="166"/>
    </row>
    <row r="368" spans="2:9" s="13" customFormat="1" x14ac:dyDescent="0.2">
      <c r="B368" s="16"/>
      <c r="C368" s="16"/>
      <c r="D368" s="18"/>
      <c r="E368" s="18"/>
      <c r="F368" s="18"/>
      <c r="G368" s="166"/>
      <c r="H368" s="166"/>
      <c r="I368" s="166"/>
    </row>
    <row r="369" spans="2:9" s="13" customFormat="1" x14ac:dyDescent="0.2">
      <c r="B369" s="16"/>
      <c r="C369" s="16"/>
      <c r="D369" s="18"/>
      <c r="E369" s="18"/>
      <c r="F369" s="18"/>
      <c r="G369" s="166"/>
      <c r="H369" s="166"/>
      <c r="I369" s="166"/>
    </row>
    <row r="370" spans="2:9" s="13" customFormat="1" x14ac:dyDescent="0.2">
      <c r="B370" s="16"/>
      <c r="C370" s="16"/>
      <c r="D370" s="18"/>
      <c r="E370" s="18"/>
      <c r="F370" s="18"/>
      <c r="G370" s="166"/>
      <c r="H370" s="166"/>
      <c r="I370" s="166"/>
    </row>
    <row r="371" spans="2:9" s="13" customFormat="1" x14ac:dyDescent="0.2">
      <c r="B371" s="16"/>
      <c r="C371" s="16"/>
      <c r="D371" s="18"/>
      <c r="E371" s="18"/>
      <c r="F371" s="18"/>
      <c r="G371" s="166"/>
      <c r="H371" s="166"/>
      <c r="I371" s="166"/>
    </row>
    <row r="372" spans="2:9" s="13" customFormat="1" x14ac:dyDescent="0.2">
      <c r="B372" s="16"/>
      <c r="C372" s="16"/>
      <c r="D372" s="18"/>
      <c r="E372" s="18"/>
      <c r="F372" s="18"/>
      <c r="G372" s="166"/>
      <c r="H372" s="166"/>
      <c r="I372" s="166"/>
    </row>
    <row r="373" spans="2:9" s="13" customFormat="1" x14ac:dyDescent="0.2">
      <c r="B373" s="16"/>
      <c r="C373" s="16"/>
      <c r="D373" s="18"/>
      <c r="E373" s="18"/>
      <c r="F373" s="18"/>
      <c r="G373" s="166"/>
      <c r="H373" s="166"/>
      <c r="I373" s="166"/>
    </row>
    <row r="374" spans="2:9" s="13" customFormat="1" x14ac:dyDescent="0.2">
      <c r="B374" s="16"/>
      <c r="C374" s="16"/>
      <c r="D374" s="18"/>
      <c r="E374" s="18"/>
      <c r="F374" s="18"/>
      <c r="G374" s="166"/>
      <c r="H374" s="166"/>
      <c r="I374" s="166"/>
    </row>
    <row r="375" spans="2:9" s="13" customFormat="1" x14ac:dyDescent="0.2">
      <c r="B375" s="16"/>
      <c r="C375" s="16"/>
      <c r="D375" s="18"/>
      <c r="E375" s="18"/>
      <c r="F375" s="18"/>
      <c r="G375" s="166"/>
      <c r="H375" s="166"/>
      <c r="I375" s="166"/>
    </row>
    <row r="376" spans="2:9" s="13" customFormat="1" x14ac:dyDescent="0.2">
      <c r="B376" s="16"/>
      <c r="C376" s="16"/>
      <c r="D376" s="18"/>
      <c r="E376" s="18"/>
      <c r="F376" s="18"/>
      <c r="G376" s="166"/>
      <c r="H376" s="166"/>
      <c r="I376" s="166"/>
    </row>
    <row r="377" spans="2:9" s="13" customFormat="1" x14ac:dyDescent="0.2">
      <c r="B377" s="16"/>
      <c r="C377" s="16"/>
      <c r="D377" s="18"/>
      <c r="E377" s="18"/>
      <c r="F377" s="18"/>
      <c r="G377" s="166"/>
      <c r="H377" s="166"/>
      <c r="I377" s="166"/>
    </row>
    <row r="378" spans="2:9" s="13" customFormat="1" x14ac:dyDescent="0.2">
      <c r="B378" s="16"/>
      <c r="C378" s="16"/>
      <c r="D378" s="18"/>
      <c r="E378" s="18"/>
      <c r="F378" s="18"/>
      <c r="G378" s="166"/>
      <c r="H378" s="166"/>
      <c r="I378" s="166"/>
    </row>
    <row r="379" spans="2:9" s="13" customFormat="1" x14ac:dyDescent="0.2">
      <c r="B379" s="16"/>
      <c r="C379" s="16"/>
      <c r="D379" s="18"/>
      <c r="E379" s="18"/>
      <c r="F379" s="18"/>
      <c r="G379" s="166"/>
      <c r="H379" s="166"/>
      <c r="I379" s="166"/>
    </row>
    <row r="380" spans="2:9" s="13" customFormat="1" x14ac:dyDescent="0.2">
      <c r="B380" s="16"/>
      <c r="C380" s="16"/>
      <c r="D380" s="18"/>
      <c r="E380" s="18"/>
      <c r="F380" s="18"/>
      <c r="G380" s="166"/>
      <c r="H380" s="166"/>
      <c r="I380" s="166"/>
    </row>
    <row r="381" spans="2:9" s="13" customFormat="1" x14ac:dyDescent="0.2">
      <c r="B381" s="16"/>
      <c r="C381" s="16"/>
      <c r="D381" s="18"/>
      <c r="E381" s="18"/>
      <c r="F381" s="18"/>
      <c r="G381" s="166"/>
      <c r="H381" s="166"/>
      <c r="I381" s="166"/>
    </row>
    <row r="382" spans="2:9" s="13" customFormat="1" x14ac:dyDescent="0.2">
      <c r="B382" s="16"/>
      <c r="C382" s="16"/>
      <c r="D382" s="18"/>
      <c r="E382" s="18"/>
      <c r="F382" s="18"/>
      <c r="G382" s="166"/>
      <c r="H382" s="166"/>
      <c r="I382" s="166"/>
    </row>
    <row r="383" spans="2:9" s="13" customFormat="1" x14ac:dyDescent="0.2">
      <c r="B383" s="16"/>
      <c r="C383" s="16"/>
      <c r="D383" s="18"/>
      <c r="E383" s="18"/>
      <c r="F383" s="18"/>
      <c r="G383" s="166"/>
      <c r="H383" s="166"/>
      <c r="I383" s="166"/>
    </row>
    <row r="384" spans="2:9" s="13" customFormat="1" x14ac:dyDescent="0.2">
      <c r="B384" s="16"/>
      <c r="C384" s="16"/>
      <c r="D384" s="18"/>
      <c r="E384" s="18"/>
      <c r="F384" s="18"/>
      <c r="G384" s="166"/>
      <c r="H384" s="166"/>
      <c r="I384" s="166"/>
    </row>
    <row r="385" spans="2:9" s="13" customFormat="1" x14ac:dyDescent="0.2">
      <c r="B385" s="16"/>
      <c r="C385" s="16"/>
      <c r="D385" s="18"/>
      <c r="E385" s="18"/>
      <c r="F385" s="18"/>
      <c r="G385" s="166"/>
      <c r="H385" s="166"/>
      <c r="I385" s="166"/>
    </row>
    <row r="386" spans="2:9" s="13" customFormat="1" x14ac:dyDescent="0.2">
      <c r="B386" s="16"/>
      <c r="C386" s="16"/>
      <c r="D386" s="18"/>
      <c r="E386" s="18"/>
      <c r="F386" s="18"/>
      <c r="G386" s="166"/>
      <c r="H386" s="166"/>
      <c r="I386" s="166"/>
    </row>
    <row r="387" spans="2:9" s="13" customFormat="1" x14ac:dyDescent="0.2">
      <c r="B387" s="16"/>
      <c r="C387" s="16"/>
      <c r="D387" s="18"/>
      <c r="E387" s="18"/>
      <c r="F387" s="18"/>
      <c r="G387" s="166"/>
      <c r="H387" s="166"/>
      <c r="I387" s="166"/>
    </row>
    <row r="388" spans="2:9" s="13" customFormat="1" x14ac:dyDescent="0.2">
      <c r="B388" s="16"/>
      <c r="C388" s="16"/>
      <c r="D388" s="18"/>
      <c r="E388" s="18"/>
      <c r="F388" s="18"/>
      <c r="G388" s="166"/>
      <c r="H388" s="166"/>
      <c r="I388" s="166"/>
    </row>
    <row r="389" spans="2:9" s="13" customFormat="1" x14ac:dyDescent="0.2">
      <c r="B389" s="16"/>
      <c r="C389" s="16"/>
      <c r="D389" s="18"/>
      <c r="E389" s="18"/>
      <c r="F389" s="18"/>
      <c r="G389" s="166"/>
      <c r="H389" s="166"/>
      <c r="I389" s="166"/>
    </row>
    <row r="390" spans="2:9" s="13" customFormat="1" x14ac:dyDescent="0.2">
      <c r="B390" s="16"/>
      <c r="C390" s="16"/>
      <c r="D390" s="18"/>
      <c r="E390" s="18"/>
      <c r="F390" s="18"/>
      <c r="G390" s="166"/>
      <c r="H390" s="166"/>
      <c r="I390" s="166"/>
    </row>
    <row r="391" spans="2:9" s="13" customFormat="1" x14ac:dyDescent="0.2">
      <c r="B391" s="16"/>
      <c r="C391" s="16"/>
      <c r="D391" s="18"/>
      <c r="E391" s="18"/>
      <c r="F391" s="18"/>
      <c r="G391" s="166"/>
      <c r="H391" s="166"/>
      <c r="I391" s="166"/>
    </row>
    <row r="392" spans="2:9" s="13" customFormat="1" x14ac:dyDescent="0.2">
      <c r="B392" s="16"/>
      <c r="C392" s="16"/>
      <c r="D392" s="18"/>
      <c r="E392" s="18"/>
      <c r="F392" s="18"/>
      <c r="G392" s="166"/>
      <c r="H392" s="166"/>
      <c r="I392" s="166"/>
    </row>
    <row r="393" spans="2:9" s="13" customFormat="1" x14ac:dyDescent="0.2">
      <c r="B393" s="16"/>
      <c r="C393" s="16"/>
      <c r="D393" s="18"/>
      <c r="E393" s="18"/>
      <c r="F393" s="18"/>
      <c r="G393" s="166"/>
      <c r="H393" s="166"/>
      <c r="I393" s="166"/>
    </row>
    <row r="394" spans="2:9" s="13" customFormat="1" x14ac:dyDescent="0.2">
      <c r="B394" s="16"/>
      <c r="C394" s="16"/>
      <c r="D394" s="18"/>
      <c r="E394" s="18"/>
      <c r="F394" s="18"/>
      <c r="G394" s="166"/>
      <c r="H394" s="166"/>
      <c r="I394" s="166"/>
    </row>
    <row r="395" spans="2:9" s="13" customFormat="1" x14ac:dyDescent="0.2">
      <c r="B395" s="16"/>
      <c r="C395" s="16"/>
      <c r="D395" s="18"/>
      <c r="E395" s="18"/>
      <c r="F395" s="18"/>
      <c r="G395" s="166"/>
      <c r="H395" s="166"/>
      <c r="I395" s="166"/>
    </row>
    <row r="396" spans="2:9" s="13" customFormat="1" x14ac:dyDescent="0.2">
      <c r="B396" s="16"/>
      <c r="C396" s="16"/>
      <c r="D396" s="18"/>
      <c r="E396" s="18"/>
      <c r="F396" s="18"/>
      <c r="G396" s="166"/>
      <c r="H396" s="166"/>
      <c r="I396" s="166"/>
    </row>
    <row r="397" spans="2:9" s="13" customFormat="1" x14ac:dyDescent="0.2">
      <c r="B397" s="16"/>
      <c r="C397" s="16"/>
      <c r="D397" s="18"/>
      <c r="E397" s="18"/>
      <c r="F397" s="18"/>
      <c r="G397" s="166"/>
      <c r="H397" s="166"/>
      <c r="I397" s="166"/>
    </row>
    <row r="398" spans="2:9" s="13" customFormat="1" x14ac:dyDescent="0.2">
      <c r="B398" s="16"/>
      <c r="C398" s="16"/>
      <c r="D398" s="18"/>
      <c r="E398" s="18"/>
      <c r="F398" s="18"/>
      <c r="G398" s="166"/>
      <c r="H398" s="166"/>
      <c r="I398" s="166"/>
    </row>
    <row r="399" spans="2:9" s="13" customFormat="1" x14ac:dyDescent="0.2">
      <c r="B399" s="16"/>
      <c r="C399" s="16"/>
      <c r="D399" s="18"/>
      <c r="E399" s="18"/>
      <c r="F399" s="18"/>
      <c r="G399" s="166"/>
      <c r="H399" s="166"/>
      <c r="I399" s="166"/>
    </row>
    <row r="400" spans="2:9" s="13" customFormat="1" x14ac:dyDescent="0.2">
      <c r="B400" s="16"/>
      <c r="C400" s="16"/>
      <c r="D400" s="18"/>
      <c r="E400" s="18"/>
      <c r="F400" s="18"/>
      <c r="G400" s="166"/>
      <c r="H400" s="166"/>
      <c r="I400" s="166"/>
    </row>
    <row r="401" spans="2:9" s="13" customFormat="1" x14ac:dyDescent="0.2">
      <c r="B401" s="16"/>
      <c r="C401" s="16"/>
      <c r="D401" s="18"/>
      <c r="E401" s="18"/>
      <c r="F401" s="18"/>
      <c r="G401" s="166"/>
      <c r="H401" s="166"/>
      <c r="I401" s="166"/>
    </row>
    <row r="402" spans="2:9" s="13" customFormat="1" x14ac:dyDescent="0.2">
      <c r="B402" s="16"/>
      <c r="C402" s="16"/>
      <c r="D402" s="18"/>
      <c r="E402" s="18"/>
      <c r="F402" s="18"/>
      <c r="G402" s="166"/>
      <c r="H402" s="166"/>
      <c r="I402" s="166"/>
    </row>
    <row r="403" spans="2:9" s="13" customFormat="1" x14ac:dyDescent="0.2">
      <c r="B403" s="16"/>
      <c r="C403" s="16"/>
      <c r="D403" s="18"/>
      <c r="E403" s="18"/>
      <c r="F403" s="18"/>
      <c r="G403" s="166"/>
      <c r="H403" s="166"/>
      <c r="I403" s="166"/>
    </row>
    <row r="404" spans="2:9" s="13" customFormat="1" x14ac:dyDescent="0.2">
      <c r="B404" s="16"/>
      <c r="C404" s="16"/>
      <c r="D404" s="18"/>
      <c r="E404" s="18"/>
      <c r="F404" s="18"/>
      <c r="G404" s="166"/>
      <c r="H404" s="166"/>
      <c r="I404" s="166"/>
    </row>
    <row r="405" spans="2:9" s="13" customFormat="1" x14ac:dyDescent="0.2">
      <c r="B405" s="16"/>
      <c r="C405" s="16"/>
      <c r="D405" s="18"/>
      <c r="E405" s="18"/>
      <c r="F405" s="18"/>
      <c r="G405" s="166"/>
      <c r="H405" s="166"/>
      <c r="I405" s="166"/>
    </row>
    <row r="406" spans="2:9" s="13" customFormat="1" x14ac:dyDescent="0.2">
      <c r="B406" s="16"/>
      <c r="C406" s="16"/>
      <c r="D406" s="18"/>
      <c r="E406" s="18"/>
      <c r="F406" s="18"/>
      <c r="G406" s="166"/>
      <c r="H406" s="166"/>
      <c r="I406" s="166"/>
    </row>
    <row r="407" spans="2:9" s="13" customFormat="1" x14ac:dyDescent="0.2">
      <c r="B407" s="16"/>
      <c r="C407" s="16"/>
      <c r="D407" s="18"/>
      <c r="E407" s="18"/>
      <c r="F407" s="18"/>
      <c r="G407" s="166"/>
      <c r="H407" s="166"/>
      <c r="I407" s="166"/>
    </row>
    <row r="408" spans="2:9" s="13" customFormat="1" x14ac:dyDescent="0.2">
      <c r="B408" s="16"/>
      <c r="C408" s="16"/>
      <c r="D408" s="18"/>
      <c r="E408" s="18"/>
      <c r="F408" s="18"/>
      <c r="G408" s="166"/>
      <c r="H408" s="166"/>
      <c r="I408" s="166"/>
    </row>
    <row r="409" spans="2:9" s="13" customFormat="1" x14ac:dyDescent="0.2">
      <c r="B409" s="16"/>
      <c r="C409" s="16"/>
      <c r="D409" s="18"/>
      <c r="E409" s="18"/>
      <c r="F409" s="18"/>
      <c r="G409" s="166"/>
      <c r="H409" s="166"/>
      <c r="I409" s="166"/>
    </row>
    <row r="410" spans="2:9" s="13" customFormat="1" x14ac:dyDescent="0.2">
      <c r="B410" s="16"/>
      <c r="C410" s="16"/>
      <c r="D410" s="18"/>
      <c r="E410" s="18"/>
      <c r="F410" s="18"/>
      <c r="G410" s="166"/>
      <c r="H410" s="166"/>
      <c r="I410" s="166"/>
    </row>
    <row r="411" spans="2:9" s="13" customFormat="1" x14ac:dyDescent="0.2">
      <c r="B411" s="16"/>
      <c r="C411" s="16"/>
      <c r="D411" s="18"/>
      <c r="E411" s="18"/>
      <c r="F411" s="18"/>
      <c r="G411" s="166"/>
      <c r="H411" s="166"/>
      <c r="I411" s="166"/>
    </row>
    <row r="412" spans="2:9" s="13" customFormat="1" x14ac:dyDescent="0.2">
      <c r="B412" s="16"/>
      <c r="C412" s="16"/>
      <c r="D412" s="18"/>
      <c r="E412" s="18"/>
      <c r="F412" s="18"/>
      <c r="G412" s="166"/>
      <c r="H412" s="166"/>
      <c r="I412" s="166"/>
    </row>
    <row r="413" spans="2:9" s="13" customFormat="1" x14ac:dyDescent="0.2">
      <c r="B413" s="16"/>
      <c r="C413" s="16"/>
      <c r="D413" s="18"/>
      <c r="E413" s="18"/>
      <c r="F413" s="18"/>
      <c r="G413" s="166"/>
      <c r="H413" s="166"/>
      <c r="I413" s="166"/>
    </row>
    <row r="414" spans="2:9" s="13" customFormat="1" x14ac:dyDescent="0.2">
      <c r="B414" s="16"/>
      <c r="C414" s="16"/>
      <c r="D414" s="18"/>
      <c r="E414" s="18"/>
      <c r="F414" s="18"/>
      <c r="G414" s="166"/>
      <c r="H414" s="166"/>
      <c r="I414" s="166"/>
    </row>
    <row r="415" spans="2:9" s="13" customFormat="1" x14ac:dyDescent="0.2">
      <c r="B415" s="16"/>
      <c r="C415" s="16"/>
      <c r="D415" s="18"/>
      <c r="E415" s="18"/>
      <c r="F415" s="18"/>
      <c r="G415" s="166"/>
      <c r="H415" s="166"/>
      <c r="I415" s="166"/>
    </row>
    <row r="416" spans="2:9" s="13" customFormat="1" x14ac:dyDescent="0.2">
      <c r="B416" s="16"/>
      <c r="C416" s="16"/>
      <c r="D416" s="18"/>
      <c r="E416" s="18"/>
      <c r="F416" s="18"/>
      <c r="G416" s="166"/>
      <c r="H416" s="166"/>
      <c r="I416" s="166"/>
    </row>
    <row r="417" spans="2:9" s="13" customFormat="1" x14ac:dyDescent="0.2">
      <c r="B417" s="16"/>
      <c r="C417" s="16"/>
      <c r="D417" s="18"/>
      <c r="E417" s="18"/>
      <c r="F417" s="18"/>
      <c r="G417" s="166"/>
      <c r="H417" s="166"/>
      <c r="I417" s="166"/>
    </row>
    <row r="418" spans="2:9" s="13" customFormat="1" x14ac:dyDescent="0.2">
      <c r="B418" s="16"/>
      <c r="C418" s="16"/>
      <c r="D418" s="18"/>
      <c r="E418" s="18"/>
      <c r="F418" s="18"/>
      <c r="G418" s="166"/>
      <c r="H418" s="166"/>
      <c r="I418" s="166"/>
    </row>
    <row r="419" spans="2:9" s="13" customFormat="1" x14ac:dyDescent="0.2">
      <c r="B419" s="16"/>
      <c r="C419" s="16"/>
      <c r="D419" s="18"/>
      <c r="E419" s="18"/>
      <c r="F419" s="18"/>
      <c r="G419" s="166"/>
      <c r="H419" s="166"/>
      <c r="I419" s="166"/>
    </row>
    <row r="420" spans="2:9" s="13" customFormat="1" x14ac:dyDescent="0.2">
      <c r="B420" s="16"/>
      <c r="C420" s="16"/>
      <c r="D420" s="18"/>
      <c r="E420" s="18"/>
      <c r="F420" s="18"/>
      <c r="G420" s="166"/>
      <c r="H420" s="166"/>
      <c r="I420" s="166"/>
    </row>
    <row r="421" spans="2:9" s="13" customFormat="1" x14ac:dyDescent="0.2">
      <c r="B421" s="16"/>
      <c r="C421" s="16"/>
      <c r="D421" s="18"/>
      <c r="E421" s="18"/>
      <c r="F421" s="18"/>
      <c r="G421" s="166"/>
      <c r="H421" s="166"/>
      <c r="I421" s="166"/>
    </row>
    <row r="422" spans="2:9" s="13" customFormat="1" x14ac:dyDescent="0.2">
      <c r="B422" s="16"/>
      <c r="C422" s="16"/>
      <c r="D422" s="18"/>
      <c r="E422" s="18"/>
      <c r="F422" s="18"/>
      <c r="G422" s="166"/>
      <c r="H422" s="166"/>
      <c r="I422" s="166"/>
    </row>
    <row r="423" spans="2:9" s="13" customFormat="1" x14ac:dyDescent="0.2">
      <c r="B423" s="16"/>
      <c r="C423" s="16"/>
      <c r="D423" s="18"/>
      <c r="E423" s="18"/>
      <c r="F423" s="18"/>
      <c r="G423" s="166"/>
      <c r="H423" s="166"/>
      <c r="I423" s="166"/>
    </row>
    <row r="424" spans="2:9" s="13" customFormat="1" x14ac:dyDescent="0.2">
      <c r="B424" s="16"/>
      <c r="C424" s="16"/>
      <c r="D424" s="18"/>
      <c r="E424" s="18"/>
      <c r="F424" s="18"/>
      <c r="G424" s="166"/>
      <c r="H424" s="166"/>
      <c r="I424" s="166"/>
    </row>
    <row r="425" spans="2:9" s="13" customFormat="1" x14ac:dyDescent="0.2">
      <c r="B425" s="16"/>
      <c r="C425" s="16"/>
      <c r="D425" s="18"/>
      <c r="E425" s="18"/>
      <c r="F425" s="18"/>
      <c r="G425" s="166"/>
      <c r="H425" s="166"/>
      <c r="I425" s="166"/>
    </row>
    <row r="426" spans="2:9" s="13" customFormat="1" x14ac:dyDescent="0.2">
      <c r="B426" s="16"/>
      <c r="C426" s="16"/>
      <c r="D426" s="18"/>
      <c r="E426" s="18"/>
      <c r="F426" s="18"/>
      <c r="G426" s="166"/>
      <c r="H426" s="166"/>
      <c r="I426" s="166"/>
    </row>
    <row r="427" spans="2:9" s="13" customFormat="1" x14ac:dyDescent="0.2">
      <c r="B427" s="16"/>
      <c r="C427" s="16"/>
      <c r="D427" s="18"/>
      <c r="E427" s="18"/>
      <c r="F427" s="18"/>
      <c r="G427" s="166"/>
      <c r="H427" s="166"/>
      <c r="I427" s="166"/>
    </row>
    <row r="428" spans="2:9" s="13" customFormat="1" x14ac:dyDescent="0.2">
      <c r="B428" s="16"/>
      <c r="C428" s="16"/>
      <c r="D428" s="18"/>
      <c r="E428" s="18"/>
      <c r="F428" s="18"/>
      <c r="G428" s="166"/>
      <c r="H428" s="166"/>
      <c r="I428" s="166"/>
    </row>
    <row r="429" spans="2:9" s="13" customFormat="1" x14ac:dyDescent="0.2">
      <c r="B429" s="16"/>
      <c r="C429" s="16"/>
      <c r="D429" s="18"/>
      <c r="E429" s="18"/>
      <c r="F429" s="18"/>
      <c r="G429" s="166"/>
      <c r="H429" s="166"/>
      <c r="I429" s="166"/>
    </row>
    <row r="430" spans="2:9" s="13" customFormat="1" x14ac:dyDescent="0.2">
      <c r="B430" s="16"/>
      <c r="C430" s="16"/>
      <c r="D430" s="18"/>
      <c r="E430" s="18"/>
      <c r="F430" s="18"/>
      <c r="G430" s="166"/>
      <c r="H430" s="166"/>
      <c r="I430" s="166"/>
    </row>
    <row r="431" spans="2:9" s="13" customFormat="1" x14ac:dyDescent="0.2">
      <c r="B431" s="16"/>
      <c r="C431" s="16"/>
      <c r="D431" s="18"/>
      <c r="E431" s="18"/>
      <c r="F431" s="18"/>
      <c r="G431" s="166"/>
      <c r="H431" s="166"/>
      <c r="I431" s="166"/>
    </row>
    <row r="432" spans="2:9" s="13" customFormat="1" x14ac:dyDescent="0.2">
      <c r="B432" s="16"/>
      <c r="C432" s="16"/>
      <c r="D432" s="18"/>
      <c r="E432" s="18"/>
      <c r="F432" s="18"/>
      <c r="G432" s="166"/>
      <c r="H432" s="166"/>
      <c r="I432" s="166"/>
    </row>
    <row r="433" spans="2:9" s="13" customFormat="1" x14ac:dyDescent="0.2">
      <c r="B433" s="16"/>
      <c r="C433" s="16"/>
      <c r="D433" s="18"/>
      <c r="E433" s="18"/>
      <c r="F433" s="18"/>
      <c r="G433" s="166"/>
      <c r="H433" s="166"/>
      <c r="I433" s="166"/>
    </row>
    <row r="434" spans="2:9" s="13" customFormat="1" x14ac:dyDescent="0.2">
      <c r="B434" s="16"/>
      <c r="C434" s="16"/>
      <c r="D434" s="18"/>
      <c r="E434" s="18"/>
      <c r="F434" s="18"/>
      <c r="G434" s="166"/>
      <c r="H434" s="166"/>
      <c r="I434" s="166"/>
    </row>
    <row r="435" spans="2:9" s="13" customFormat="1" x14ac:dyDescent="0.2">
      <c r="B435" s="16"/>
      <c r="C435" s="16"/>
      <c r="D435" s="18"/>
      <c r="E435" s="18"/>
      <c r="F435" s="18"/>
      <c r="G435" s="166"/>
      <c r="H435" s="166"/>
      <c r="I435" s="166"/>
    </row>
    <row r="436" spans="2:9" s="13" customFormat="1" x14ac:dyDescent="0.2">
      <c r="B436" s="16"/>
      <c r="C436" s="16"/>
      <c r="D436" s="18"/>
      <c r="E436" s="18"/>
      <c r="F436" s="18"/>
      <c r="G436" s="166"/>
      <c r="H436" s="166"/>
      <c r="I436" s="166"/>
    </row>
    <row r="437" spans="2:9" s="13" customFormat="1" x14ac:dyDescent="0.2">
      <c r="B437" s="16"/>
      <c r="C437" s="16"/>
      <c r="D437" s="18"/>
      <c r="E437" s="18"/>
      <c r="F437" s="18"/>
      <c r="G437" s="166"/>
      <c r="H437" s="166"/>
      <c r="I437" s="166"/>
    </row>
    <row r="438" spans="2:9" s="13" customFormat="1" x14ac:dyDescent="0.2">
      <c r="B438" s="16"/>
      <c r="C438" s="16"/>
      <c r="D438" s="18"/>
      <c r="E438" s="18"/>
      <c r="F438" s="18"/>
      <c r="G438" s="166"/>
      <c r="H438" s="166"/>
      <c r="I438" s="166"/>
    </row>
    <row r="439" spans="2:9" s="13" customFormat="1" x14ac:dyDescent="0.2">
      <c r="B439" s="16"/>
      <c r="C439" s="16"/>
      <c r="D439" s="18"/>
      <c r="E439" s="18"/>
      <c r="F439" s="18"/>
      <c r="G439" s="166"/>
      <c r="H439" s="166"/>
      <c r="I439" s="166"/>
    </row>
    <row r="440" spans="2:9" s="13" customFormat="1" x14ac:dyDescent="0.2">
      <c r="B440" s="16"/>
      <c r="C440" s="16"/>
      <c r="D440" s="18"/>
      <c r="E440" s="18"/>
      <c r="F440" s="18"/>
      <c r="G440" s="166"/>
      <c r="H440" s="166"/>
      <c r="I440" s="166"/>
    </row>
    <row r="441" spans="2:9" s="13" customFormat="1" x14ac:dyDescent="0.2">
      <c r="B441" s="16"/>
      <c r="C441" s="16"/>
      <c r="D441" s="18"/>
      <c r="E441" s="18"/>
      <c r="F441" s="18"/>
      <c r="G441" s="166"/>
      <c r="H441" s="166"/>
      <c r="I441" s="166"/>
    </row>
    <row r="442" spans="2:9" s="13" customFormat="1" x14ac:dyDescent="0.2">
      <c r="B442" s="16"/>
      <c r="C442" s="16"/>
      <c r="D442" s="18"/>
      <c r="E442" s="18"/>
      <c r="F442" s="18"/>
      <c r="G442" s="166"/>
      <c r="H442" s="166"/>
      <c r="I442" s="166"/>
    </row>
    <row r="443" spans="2:9" s="13" customFormat="1" x14ac:dyDescent="0.2">
      <c r="B443" s="16"/>
      <c r="C443" s="16"/>
      <c r="D443" s="18"/>
      <c r="E443" s="18"/>
      <c r="F443" s="18"/>
      <c r="G443" s="166"/>
      <c r="H443" s="166"/>
      <c r="I443" s="166"/>
    </row>
    <row r="444" spans="2:9" s="13" customFormat="1" x14ac:dyDescent="0.2">
      <c r="B444" s="16"/>
      <c r="C444" s="16"/>
      <c r="D444" s="18"/>
      <c r="E444" s="18"/>
      <c r="F444" s="18"/>
      <c r="G444" s="166"/>
      <c r="H444" s="166"/>
      <c r="I444" s="166"/>
    </row>
    <row r="445" spans="2:9" s="13" customFormat="1" x14ac:dyDescent="0.2">
      <c r="B445" s="16"/>
      <c r="C445" s="16"/>
      <c r="D445" s="18"/>
      <c r="E445" s="18"/>
      <c r="F445" s="18"/>
      <c r="G445" s="166"/>
      <c r="H445" s="166"/>
      <c r="I445" s="166"/>
    </row>
    <row r="446" spans="2:9" s="13" customFormat="1" x14ac:dyDescent="0.2">
      <c r="B446" s="16"/>
      <c r="C446" s="16"/>
      <c r="D446" s="18"/>
      <c r="E446" s="18"/>
      <c r="F446" s="18"/>
      <c r="G446" s="166"/>
      <c r="H446" s="166"/>
      <c r="I446" s="166"/>
    </row>
    <row r="447" spans="2:9" s="13" customFormat="1" x14ac:dyDescent="0.2">
      <c r="B447" s="16"/>
      <c r="C447" s="16"/>
      <c r="D447" s="18"/>
      <c r="E447" s="18"/>
      <c r="F447" s="18"/>
      <c r="G447" s="166"/>
      <c r="H447" s="166"/>
      <c r="I447" s="166"/>
    </row>
    <row r="448" spans="2:9" s="13" customFormat="1" x14ac:dyDescent="0.2">
      <c r="B448" s="16"/>
      <c r="C448" s="16"/>
      <c r="D448" s="18"/>
      <c r="E448" s="18"/>
      <c r="F448" s="18"/>
      <c r="G448" s="166"/>
      <c r="H448" s="166"/>
      <c r="I448" s="166"/>
    </row>
    <row r="449" spans="2:9" s="13" customFormat="1" x14ac:dyDescent="0.2">
      <c r="B449" s="16"/>
      <c r="C449" s="16"/>
      <c r="D449" s="18"/>
      <c r="E449" s="18"/>
      <c r="F449" s="18"/>
      <c r="G449" s="166"/>
      <c r="H449" s="166"/>
      <c r="I449" s="166"/>
    </row>
    <row r="450" spans="2:9" s="13" customFormat="1" x14ac:dyDescent="0.2">
      <c r="B450" s="16"/>
      <c r="C450" s="16"/>
      <c r="D450" s="18"/>
      <c r="E450" s="18"/>
      <c r="F450" s="18"/>
      <c r="G450" s="166"/>
      <c r="H450" s="166"/>
      <c r="I450" s="166"/>
    </row>
    <row r="451" spans="2:9" s="13" customFormat="1" x14ac:dyDescent="0.2">
      <c r="B451" s="16"/>
      <c r="C451" s="16"/>
      <c r="D451" s="18"/>
      <c r="E451" s="18"/>
      <c r="F451" s="18"/>
      <c r="G451" s="166"/>
      <c r="H451" s="166"/>
      <c r="I451" s="166"/>
    </row>
    <row r="452" spans="2:9" s="13" customFormat="1" x14ac:dyDescent="0.2">
      <c r="B452" s="16"/>
      <c r="C452" s="16"/>
      <c r="D452" s="18"/>
      <c r="E452" s="18"/>
      <c r="F452" s="18"/>
      <c r="G452" s="166"/>
      <c r="H452" s="166"/>
      <c r="I452" s="166"/>
    </row>
    <row r="453" spans="2:9" s="13" customFormat="1" x14ac:dyDescent="0.2">
      <c r="B453" s="16"/>
      <c r="C453" s="16"/>
      <c r="D453" s="18"/>
      <c r="E453" s="18"/>
      <c r="F453" s="18"/>
      <c r="G453" s="166"/>
      <c r="H453" s="166"/>
      <c r="I453" s="166"/>
    </row>
    <row r="454" spans="2:9" s="13" customFormat="1" x14ac:dyDescent="0.2">
      <c r="B454" s="16"/>
      <c r="C454" s="16"/>
      <c r="D454" s="18"/>
      <c r="E454" s="18"/>
      <c r="F454" s="18"/>
      <c r="G454" s="166"/>
      <c r="H454" s="166"/>
      <c r="I454" s="166"/>
    </row>
    <row r="455" spans="2:9" s="13" customFormat="1" x14ac:dyDescent="0.2">
      <c r="B455" s="16"/>
      <c r="C455" s="16"/>
      <c r="D455" s="18"/>
      <c r="E455" s="18"/>
      <c r="F455" s="18"/>
      <c r="G455" s="166"/>
      <c r="H455" s="166"/>
      <c r="I455" s="166"/>
    </row>
    <row r="456" spans="2:9" s="13" customFormat="1" x14ac:dyDescent="0.2">
      <c r="B456" s="16"/>
      <c r="C456" s="16"/>
      <c r="D456" s="18"/>
      <c r="E456" s="18"/>
      <c r="F456" s="18"/>
      <c r="G456" s="166"/>
      <c r="H456" s="166"/>
      <c r="I456" s="166"/>
    </row>
    <row r="457" spans="2:9" s="13" customFormat="1" x14ac:dyDescent="0.2">
      <c r="B457" s="16"/>
      <c r="C457" s="16"/>
      <c r="D457" s="18"/>
      <c r="E457" s="18"/>
      <c r="F457" s="18"/>
      <c r="G457" s="166"/>
      <c r="H457" s="166"/>
      <c r="I457" s="166"/>
    </row>
    <row r="458" spans="2:9" s="13" customFormat="1" x14ac:dyDescent="0.2">
      <c r="B458" s="16"/>
      <c r="C458" s="16"/>
      <c r="D458" s="18"/>
      <c r="E458" s="18"/>
      <c r="F458" s="18"/>
      <c r="G458" s="166"/>
      <c r="H458" s="166"/>
      <c r="I458" s="166"/>
    </row>
    <row r="459" spans="2:9" s="13" customFormat="1" x14ac:dyDescent="0.2">
      <c r="B459" s="16"/>
      <c r="C459" s="16"/>
      <c r="D459" s="18"/>
      <c r="E459" s="18"/>
      <c r="F459" s="18"/>
      <c r="G459" s="166"/>
      <c r="H459" s="166"/>
      <c r="I459" s="166"/>
    </row>
    <row r="460" spans="2:9" s="13" customFormat="1" x14ac:dyDescent="0.2">
      <c r="B460" s="16"/>
      <c r="C460" s="16"/>
      <c r="D460" s="18"/>
      <c r="E460" s="18"/>
      <c r="F460" s="18"/>
      <c r="G460" s="166"/>
      <c r="H460" s="166"/>
      <c r="I460" s="166"/>
    </row>
    <row r="461" spans="2:9" s="13" customFormat="1" x14ac:dyDescent="0.2">
      <c r="B461" s="16"/>
      <c r="C461" s="16"/>
      <c r="D461" s="18"/>
      <c r="E461" s="18"/>
      <c r="F461" s="18"/>
      <c r="G461" s="166"/>
      <c r="H461" s="166"/>
      <c r="I461" s="166"/>
    </row>
    <row r="462" spans="2:9" s="13" customFormat="1" x14ac:dyDescent="0.2">
      <c r="B462" s="16"/>
      <c r="C462" s="16"/>
      <c r="D462" s="18"/>
      <c r="E462" s="18"/>
      <c r="F462" s="18"/>
      <c r="G462" s="166"/>
      <c r="H462" s="166"/>
      <c r="I462" s="166"/>
    </row>
    <row r="463" spans="2:9" s="13" customFormat="1" x14ac:dyDescent="0.2">
      <c r="B463" s="16"/>
      <c r="C463" s="16"/>
      <c r="D463" s="18"/>
      <c r="E463" s="18"/>
      <c r="F463" s="18"/>
      <c r="G463" s="166"/>
      <c r="H463" s="166"/>
      <c r="I463" s="166"/>
    </row>
    <row r="464" spans="2:9" s="13" customFormat="1" x14ac:dyDescent="0.2">
      <c r="B464" s="16"/>
      <c r="C464" s="16"/>
      <c r="D464" s="18"/>
      <c r="E464" s="18"/>
      <c r="F464" s="18"/>
      <c r="G464" s="166"/>
      <c r="H464" s="166"/>
      <c r="I464" s="166"/>
    </row>
    <row r="465" spans="2:9" s="13" customFormat="1" x14ac:dyDescent="0.2">
      <c r="B465" s="16"/>
      <c r="C465" s="16"/>
      <c r="D465" s="18"/>
      <c r="E465" s="18"/>
      <c r="F465" s="18"/>
      <c r="G465" s="166"/>
      <c r="H465" s="166"/>
      <c r="I465" s="166"/>
    </row>
    <row r="466" spans="2:9" s="13" customFormat="1" x14ac:dyDescent="0.2">
      <c r="B466" s="16"/>
      <c r="C466" s="16"/>
      <c r="D466" s="18"/>
      <c r="E466" s="18"/>
      <c r="F466" s="18"/>
      <c r="G466" s="166"/>
      <c r="H466" s="166"/>
      <c r="I466" s="166"/>
    </row>
    <row r="467" spans="2:9" s="13" customFormat="1" x14ac:dyDescent="0.2">
      <c r="B467" s="16"/>
      <c r="C467" s="16"/>
      <c r="D467" s="18"/>
      <c r="E467" s="18"/>
      <c r="F467" s="18"/>
      <c r="G467" s="166"/>
      <c r="H467" s="166"/>
      <c r="I467" s="166"/>
    </row>
    <row r="468" spans="2:9" s="13" customFormat="1" x14ac:dyDescent="0.2">
      <c r="B468" s="16"/>
      <c r="C468" s="16"/>
      <c r="D468" s="18"/>
      <c r="E468" s="18"/>
      <c r="F468" s="18"/>
      <c r="G468" s="166"/>
      <c r="H468" s="166"/>
      <c r="I468" s="166"/>
    </row>
    <row r="469" spans="2:9" s="13" customFormat="1" x14ac:dyDescent="0.2">
      <c r="B469" s="16"/>
      <c r="C469" s="16"/>
      <c r="D469" s="18"/>
      <c r="E469" s="18"/>
      <c r="F469" s="18"/>
      <c r="G469" s="166"/>
      <c r="H469" s="166"/>
      <c r="I469" s="166"/>
    </row>
    <row r="470" spans="2:9" s="13" customFormat="1" x14ac:dyDescent="0.2">
      <c r="B470" s="16"/>
      <c r="C470" s="16"/>
      <c r="D470" s="18"/>
      <c r="E470" s="18"/>
      <c r="F470" s="18"/>
      <c r="G470" s="166"/>
      <c r="H470" s="166"/>
      <c r="I470" s="166"/>
    </row>
    <row r="471" spans="2:9" s="13" customFormat="1" x14ac:dyDescent="0.2">
      <c r="B471" s="16"/>
      <c r="C471" s="16"/>
      <c r="D471" s="18"/>
      <c r="E471" s="18"/>
      <c r="F471" s="18"/>
      <c r="G471" s="166"/>
      <c r="H471" s="166"/>
      <c r="I471" s="166"/>
    </row>
    <row r="472" spans="2:9" s="13" customFormat="1" x14ac:dyDescent="0.2">
      <c r="B472" s="16"/>
      <c r="C472" s="16"/>
      <c r="D472" s="18"/>
      <c r="E472" s="18"/>
      <c r="F472" s="18"/>
      <c r="G472" s="166"/>
      <c r="H472" s="166"/>
      <c r="I472" s="166"/>
    </row>
    <row r="473" spans="2:9" s="13" customFormat="1" x14ac:dyDescent="0.2">
      <c r="B473" s="16"/>
      <c r="C473" s="16"/>
      <c r="D473" s="18"/>
      <c r="E473" s="18"/>
      <c r="F473" s="18"/>
      <c r="G473" s="166"/>
      <c r="H473" s="166"/>
      <c r="I473" s="166"/>
    </row>
    <row r="474" spans="2:9" s="13" customFormat="1" x14ac:dyDescent="0.2">
      <c r="B474" s="16"/>
      <c r="C474" s="16"/>
      <c r="D474" s="18"/>
      <c r="E474" s="18"/>
      <c r="F474" s="18"/>
      <c r="G474" s="166"/>
      <c r="H474" s="166"/>
      <c r="I474" s="166"/>
    </row>
    <row r="475" spans="2:9" s="13" customFormat="1" x14ac:dyDescent="0.2">
      <c r="B475" s="16"/>
      <c r="C475" s="16"/>
      <c r="D475" s="18"/>
      <c r="E475" s="16"/>
      <c r="F475" s="16"/>
      <c r="G475" s="166"/>
      <c r="H475" s="166"/>
      <c r="I475" s="166"/>
    </row>
    <row r="476" spans="2:9" s="13" customFormat="1" x14ac:dyDescent="0.2">
      <c r="B476" s="16"/>
      <c r="C476" s="16"/>
      <c r="D476" s="16"/>
      <c r="E476" s="16"/>
      <c r="F476" s="16"/>
      <c r="G476" s="16"/>
      <c r="H476" s="16"/>
      <c r="I476" s="16"/>
    </row>
    <row r="477" spans="2:9" s="13" customFormat="1" x14ac:dyDescent="0.2">
      <c r="B477" s="16"/>
      <c r="C477" s="16"/>
      <c r="D477" s="16"/>
      <c r="E477" s="16"/>
      <c r="F477" s="16"/>
      <c r="G477" s="16"/>
      <c r="H477" s="16"/>
      <c r="I477" s="16"/>
    </row>
    <row r="478" spans="2:9" s="13" customFormat="1" x14ac:dyDescent="0.2">
      <c r="B478" s="16"/>
      <c r="C478" s="16"/>
      <c r="D478" s="16"/>
      <c r="E478" s="16"/>
      <c r="F478" s="16"/>
      <c r="G478" s="16"/>
      <c r="H478" s="16"/>
      <c r="I478" s="16"/>
    </row>
    <row r="479" spans="2:9" s="13" customFormat="1" x14ac:dyDescent="0.2">
      <c r="B479" s="16"/>
      <c r="C479" s="16"/>
      <c r="D479" s="16"/>
      <c r="E479" s="16"/>
      <c r="F479" s="16"/>
      <c r="G479" s="16"/>
      <c r="H479" s="16"/>
      <c r="I479" s="16"/>
    </row>
    <row r="480" spans="2:9" s="13" customFormat="1" x14ac:dyDescent="0.2">
      <c r="B480" s="16"/>
      <c r="C480" s="16"/>
      <c r="D480" s="16"/>
      <c r="E480" s="16"/>
      <c r="F480" s="16"/>
      <c r="G480" s="16"/>
      <c r="H480" s="16"/>
      <c r="I480" s="16"/>
    </row>
    <row r="481" spans="2:9" s="13" customFormat="1" x14ac:dyDescent="0.2">
      <c r="B481" s="16"/>
      <c r="C481" s="16"/>
      <c r="D481" s="16"/>
      <c r="E481" s="16"/>
      <c r="F481" s="16"/>
      <c r="G481" s="16"/>
      <c r="H481" s="16"/>
      <c r="I481" s="16"/>
    </row>
    <row r="482" spans="2:9" s="13" customFormat="1" x14ac:dyDescent="0.2">
      <c r="B482" s="16"/>
      <c r="C482" s="16"/>
      <c r="D482" s="16"/>
      <c r="E482" s="16"/>
      <c r="F482" s="16"/>
      <c r="G482" s="16"/>
      <c r="H482" s="16"/>
      <c r="I482" s="16"/>
    </row>
    <row r="483" spans="2:9" s="13" customFormat="1" x14ac:dyDescent="0.2">
      <c r="B483" s="16"/>
      <c r="C483" s="16"/>
      <c r="D483" s="16"/>
      <c r="E483" s="16"/>
      <c r="F483" s="16"/>
      <c r="G483" s="16"/>
      <c r="H483" s="16"/>
      <c r="I483" s="16"/>
    </row>
    <row r="484" spans="2:9" s="13" customFormat="1" x14ac:dyDescent="0.2">
      <c r="B484" s="16"/>
      <c r="C484" s="16"/>
      <c r="D484" s="16"/>
      <c r="E484" s="16"/>
      <c r="F484" s="16"/>
      <c r="G484" s="16"/>
      <c r="H484" s="16"/>
      <c r="I484" s="16"/>
    </row>
    <row r="485" spans="2:9" s="13" customFormat="1" x14ac:dyDescent="0.2">
      <c r="B485" s="16"/>
      <c r="C485" s="16"/>
      <c r="D485" s="16"/>
      <c r="E485" s="16"/>
      <c r="F485" s="16"/>
      <c r="G485" s="16"/>
      <c r="H485" s="16"/>
      <c r="I485" s="16"/>
    </row>
    <row r="486" spans="2:9" s="13" customFormat="1" x14ac:dyDescent="0.2">
      <c r="B486" s="16"/>
      <c r="C486" s="16"/>
      <c r="D486" s="16"/>
      <c r="E486" s="16"/>
      <c r="F486" s="16"/>
      <c r="G486" s="16"/>
      <c r="H486" s="16"/>
      <c r="I486" s="16"/>
    </row>
    <row r="487" spans="2:9" s="13" customFormat="1" x14ac:dyDescent="0.2">
      <c r="B487" s="16"/>
      <c r="C487" s="16"/>
      <c r="D487" s="16"/>
      <c r="E487" s="16"/>
      <c r="F487" s="16"/>
      <c r="G487" s="16"/>
      <c r="H487" s="16"/>
      <c r="I487" s="16"/>
    </row>
    <row r="488" spans="2:9" s="13" customFormat="1" x14ac:dyDescent="0.2">
      <c r="B488" s="16"/>
      <c r="C488" s="16"/>
      <c r="D488" s="16"/>
      <c r="E488" s="16"/>
      <c r="F488" s="16"/>
      <c r="G488" s="16"/>
      <c r="H488" s="16"/>
      <c r="I488" s="16"/>
    </row>
    <row r="489" spans="2:9" s="13" customFormat="1" x14ac:dyDescent="0.2">
      <c r="B489" s="16"/>
      <c r="C489" s="16"/>
      <c r="D489" s="16"/>
      <c r="E489" s="16"/>
      <c r="F489" s="16"/>
      <c r="G489" s="16"/>
      <c r="H489" s="16"/>
      <c r="I489" s="16"/>
    </row>
    <row r="490" spans="2:9" s="13" customFormat="1" x14ac:dyDescent="0.2">
      <c r="B490" s="16"/>
      <c r="C490" s="16"/>
      <c r="D490" s="16"/>
      <c r="E490" s="16"/>
      <c r="F490" s="16"/>
      <c r="G490" s="16"/>
      <c r="H490" s="16"/>
      <c r="I490" s="16"/>
    </row>
    <row r="491" spans="2:9" s="13" customFormat="1" x14ac:dyDescent="0.2">
      <c r="B491" s="16"/>
      <c r="C491" s="16"/>
      <c r="D491" s="16"/>
      <c r="E491" s="16"/>
      <c r="F491" s="16"/>
      <c r="G491" s="16"/>
      <c r="H491" s="16"/>
      <c r="I491" s="16"/>
    </row>
    <row r="492" spans="2:9" s="13" customFormat="1" x14ac:dyDescent="0.2">
      <c r="B492" s="16"/>
      <c r="C492" s="16"/>
      <c r="D492" s="16"/>
      <c r="E492" s="16"/>
      <c r="F492" s="16"/>
      <c r="G492" s="16"/>
      <c r="H492" s="16"/>
      <c r="I492" s="16"/>
    </row>
    <row r="493" spans="2:9" s="13" customFormat="1" x14ac:dyDescent="0.2">
      <c r="B493" s="16"/>
      <c r="C493" s="16"/>
      <c r="D493" s="16"/>
      <c r="E493" s="16"/>
      <c r="F493" s="16"/>
      <c r="G493" s="16"/>
      <c r="H493" s="16"/>
      <c r="I493" s="16"/>
    </row>
    <row r="494" spans="2:9" s="13" customFormat="1" x14ac:dyDescent="0.2">
      <c r="B494" s="16"/>
      <c r="C494" s="16"/>
      <c r="D494" s="16"/>
      <c r="E494" s="16"/>
      <c r="F494" s="16"/>
      <c r="G494" s="16"/>
      <c r="H494" s="16"/>
      <c r="I494" s="16"/>
    </row>
    <row r="495" spans="2:9" s="13" customFormat="1" x14ac:dyDescent="0.2">
      <c r="B495" s="16"/>
      <c r="C495" s="16"/>
      <c r="D495" s="16"/>
      <c r="E495" s="16"/>
      <c r="F495" s="16"/>
      <c r="G495" s="16"/>
      <c r="H495" s="16"/>
      <c r="I495" s="16"/>
    </row>
    <row r="496" spans="2:9" s="13" customFormat="1" x14ac:dyDescent="0.2">
      <c r="B496" s="16"/>
      <c r="C496" s="16"/>
      <c r="D496" s="16"/>
      <c r="E496" s="16"/>
      <c r="F496" s="16"/>
      <c r="G496" s="16"/>
      <c r="H496" s="16"/>
      <c r="I496" s="16"/>
    </row>
    <row r="497" spans="2:9" s="13" customFormat="1" x14ac:dyDescent="0.2">
      <c r="B497" s="16"/>
      <c r="C497" s="16"/>
      <c r="D497" s="16"/>
      <c r="E497" s="16"/>
      <c r="F497" s="16"/>
      <c r="G497" s="16"/>
      <c r="H497" s="16"/>
      <c r="I497" s="16"/>
    </row>
    <row r="498" spans="2:9" s="13" customFormat="1" x14ac:dyDescent="0.2">
      <c r="B498" s="16"/>
      <c r="C498" s="16"/>
      <c r="D498" s="16"/>
      <c r="E498" s="16"/>
      <c r="F498" s="16"/>
      <c r="G498" s="16"/>
      <c r="H498" s="16"/>
      <c r="I498" s="16"/>
    </row>
    <row r="499" spans="2:9" s="13" customFormat="1" x14ac:dyDescent="0.2">
      <c r="B499" s="16"/>
      <c r="C499" s="16"/>
      <c r="D499" s="16"/>
      <c r="E499" s="16"/>
      <c r="F499" s="16"/>
      <c r="G499" s="16"/>
      <c r="H499" s="16"/>
      <c r="I499" s="16"/>
    </row>
    <row r="500" spans="2:9" s="13" customFormat="1" x14ac:dyDescent="0.2">
      <c r="B500" s="16"/>
      <c r="C500" s="16"/>
      <c r="D500" s="16"/>
      <c r="E500" s="16"/>
      <c r="F500" s="16"/>
      <c r="G500" s="16"/>
      <c r="H500" s="16"/>
      <c r="I500" s="16"/>
    </row>
    <row r="501" spans="2:9" s="13" customFormat="1" x14ac:dyDescent="0.2">
      <c r="B501" s="16"/>
      <c r="C501" s="16"/>
      <c r="D501" s="16"/>
      <c r="E501" s="16"/>
      <c r="F501" s="16"/>
      <c r="G501" s="16"/>
      <c r="H501" s="16"/>
      <c r="I501" s="16"/>
    </row>
    <row r="502" spans="2:9" s="13" customFormat="1" x14ac:dyDescent="0.2">
      <c r="B502" s="16"/>
      <c r="C502" s="16"/>
      <c r="D502" s="16"/>
      <c r="E502" s="16"/>
      <c r="F502" s="16"/>
      <c r="G502" s="16"/>
      <c r="H502" s="16"/>
      <c r="I502" s="16"/>
    </row>
    <row r="503" spans="2:9" s="13" customFormat="1" x14ac:dyDescent="0.2">
      <c r="B503" s="16"/>
      <c r="C503" s="16"/>
      <c r="D503" s="16"/>
      <c r="E503" s="16"/>
      <c r="F503" s="16"/>
      <c r="G503" s="16"/>
      <c r="H503" s="16"/>
      <c r="I503" s="16"/>
    </row>
    <row r="504" spans="2:9" s="13" customFormat="1" x14ac:dyDescent="0.2">
      <c r="B504" s="16"/>
      <c r="C504" s="16"/>
      <c r="D504" s="16"/>
      <c r="E504" s="16"/>
      <c r="F504" s="16"/>
      <c r="G504" s="16"/>
      <c r="H504" s="16"/>
      <c r="I504" s="16"/>
    </row>
    <row r="505" spans="2:9" s="13" customFormat="1" x14ac:dyDescent="0.2">
      <c r="B505" s="16"/>
      <c r="C505" s="16"/>
      <c r="D505" s="16"/>
      <c r="E505" s="16"/>
      <c r="F505" s="16"/>
      <c r="G505" s="16"/>
      <c r="H505" s="16"/>
      <c r="I505" s="16"/>
    </row>
    <row r="506" spans="2:9" s="13" customFormat="1" x14ac:dyDescent="0.2">
      <c r="B506" s="16"/>
      <c r="C506" s="16"/>
      <c r="D506" s="16"/>
      <c r="E506" s="16"/>
      <c r="F506" s="16"/>
      <c r="G506" s="16"/>
      <c r="H506" s="16"/>
      <c r="I506" s="16"/>
    </row>
    <row r="507" spans="2:9" s="13" customFormat="1" x14ac:dyDescent="0.2">
      <c r="B507" s="16"/>
      <c r="C507" s="16"/>
      <c r="D507" s="16"/>
      <c r="E507" s="16"/>
      <c r="F507" s="16"/>
      <c r="G507" s="16"/>
      <c r="H507" s="16"/>
      <c r="I507" s="16"/>
    </row>
    <row r="508" spans="2:9" s="13" customFormat="1" x14ac:dyDescent="0.2">
      <c r="B508" s="16"/>
      <c r="C508" s="16"/>
      <c r="D508" s="16"/>
      <c r="E508" s="16"/>
      <c r="F508" s="16"/>
      <c r="G508" s="16"/>
      <c r="H508" s="16"/>
      <c r="I508" s="16"/>
    </row>
    <row r="509" spans="2:9" s="13" customFormat="1" x14ac:dyDescent="0.2">
      <c r="B509" s="16"/>
      <c r="C509" s="16"/>
      <c r="D509" s="16"/>
      <c r="E509" s="16"/>
      <c r="F509" s="16"/>
      <c r="G509" s="16"/>
      <c r="H509" s="16"/>
      <c r="I509" s="16"/>
    </row>
    <row r="510" spans="2:9" s="13" customFormat="1" x14ac:dyDescent="0.2">
      <c r="B510" s="16"/>
      <c r="C510" s="16"/>
      <c r="D510" s="16"/>
      <c r="E510" s="16"/>
      <c r="F510" s="16"/>
      <c r="G510" s="16"/>
      <c r="H510" s="16"/>
      <c r="I510" s="16"/>
    </row>
    <row r="511" spans="2:9" s="13" customFormat="1" x14ac:dyDescent="0.2">
      <c r="B511" s="16"/>
      <c r="C511" s="16"/>
      <c r="D511" s="16"/>
      <c r="E511" s="16"/>
      <c r="F511" s="16"/>
      <c r="G511" s="16"/>
      <c r="H511" s="16"/>
      <c r="I511" s="16"/>
    </row>
    <row r="512" spans="2:9" s="13" customFormat="1" x14ac:dyDescent="0.2">
      <c r="B512" s="16"/>
      <c r="C512" s="16"/>
      <c r="D512" s="16"/>
      <c r="E512" s="16"/>
      <c r="F512" s="16"/>
      <c r="G512" s="16"/>
      <c r="H512" s="16"/>
      <c r="I512" s="16"/>
    </row>
    <row r="513" spans="2:9" s="13" customFormat="1" x14ac:dyDescent="0.2">
      <c r="B513" s="16"/>
      <c r="C513" s="16"/>
      <c r="D513" s="16"/>
      <c r="E513" s="16"/>
      <c r="F513" s="16"/>
      <c r="G513" s="16"/>
      <c r="H513" s="16"/>
      <c r="I513" s="16"/>
    </row>
    <row r="514" spans="2:9" s="13" customFormat="1" x14ac:dyDescent="0.2">
      <c r="B514" s="16"/>
      <c r="C514" s="16"/>
      <c r="D514" s="16"/>
      <c r="E514" s="16"/>
      <c r="F514" s="16"/>
      <c r="G514" s="16"/>
      <c r="H514" s="16"/>
      <c r="I514" s="16"/>
    </row>
    <row r="515" spans="2:9" s="13" customFormat="1" x14ac:dyDescent="0.2">
      <c r="B515" s="16"/>
      <c r="C515" s="16"/>
      <c r="D515" s="16"/>
      <c r="E515" s="16"/>
      <c r="F515" s="16"/>
      <c r="G515" s="16"/>
      <c r="H515" s="16"/>
      <c r="I515" s="16"/>
    </row>
    <row r="516" spans="2:9" s="13" customFormat="1" x14ac:dyDescent="0.2">
      <c r="B516" s="16"/>
      <c r="C516" s="16"/>
      <c r="D516" s="16"/>
      <c r="E516" s="16"/>
      <c r="F516" s="16"/>
      <c r="G516" s="16"/>
      <c r="H516" s="16"/>
      <c r="I516" s="16"/>
    </row>
    <row r="517" spans="2:9" s="13" customFormat="1" x14ac:dyDescent="0.2">
      <c r="B517" s="16"/>
      <c r="C517" s="16"/>
      <c r="D517" s="16"/>
      <c r="E517" s="16"/>
      <c r="F517" s="16"/>
      <c r="G517" s="16"/>
      <c r="H517" s="16"/>
      <c r="I517" s="16"/>
    </row>
    <row r="518" spans="2:9" s="13" customFormat="1" x14ac:dyDescent="0.2">
      <c r="B518" s="16"/>
      <c r="C518" s="16"/>
      <c r="D518" s="16"/>
      <c r="E518" s="16"/>
      <c r="F518" s="16"/>
      <c r="G518" s="16"/>
      <c r="H518" s="16"/>
      <c r="I518" s="16"/>
    </row>
    <row r="519" spans="2:9" s="13" customFormat="1" x14ac:dyDescent="0.2">
      <c r="B519" s="16"/>
      <c r="C519" s="16"/>
      <c r="D519" s="16"/>
      <c r="E519" s="16"/>
      <c r="F519" s="16"/>
      <c r="G519" s="16"/>
      <c r="H519" s="16"/>
      <c r="I519" s="16"/>
    </row>
    <row r="520" spans="2:9" s="13" customFormat="1" x14ac:dyDescent="0.2">
      <c r="B520" s="16"/>
      <c r="C520" s="16"/>
      <c r="D520" s="16"/>
      <c r="E520" s="16"/>
      <c r="F520" s="16"/>
      <c r="G520" s="16"/>
      <c r="H520" s="16"/>
      <c r="I520" s="16"/>
    </row>
    <row r="521" spans="2:9" s="13" customFormat="1" x14ac:dyDescent="0.2">
      <c r="B521" s="16"/>
      <c r="C521" s="16"/>
      <c r="D521" s="16"/>
      <c r="E521" s="16"/>
      <c r="F521" s="16"/>
      <c r="G521" s="16"/>
      <c r="H521" s="16"/>
      <c r="I521" s="16"/>
    </row>
    <row r="522" spans="2:9" s="13" customFormat="1" x14ac:dyDescent="0.2">
      <c r="B522" s="16"/>
      <c r="C522" s="16"/>
      <c r="D522" s="16"/>
      <c r="E522" s="16"/>
      <c r="F522" s="16"/>
      <c r="G522" s="16"/>
      <c r="H522" s="16"/>
      <c r="I522" s="16"/>
    </row>
    <row r="523" spans="2:9" s="13" customFormat="1" x14ac:dyDescent="0.2">
      <c r="B523" s="16"/>
      <c r="C523" s="16"/>
      <c r="D523" s="16"/>
      <c r="E523" s="16"/>
      <c r="F523" s="16"/>
      <c r="G523" s="16"/>
      <c r="H523" s="16"/>
      <c r="I523" s="16"/>
    </row>
    <row r="524" spans="2:9" s="13" customFormat="1" x14ac:dyDescent="0.2">
      <c r="B524" s="16"/>
      <c r="C524" s="16"/>
      <c r="D524" s="16"/>
      <c r="E524" s="16"/>
      <c r="F524" s="16"/>
      <c r="G524" s="16"/>
      <c r="H524" s="16"/>
      <c r="I524" s="16"/>
    </row>
    <row r="525" spans="2:9" s="13" customFormat="1" x14ac:dyDescent="0.2">
      <c r="B525" s="16"/>
      <c r="C525" s="16"/>
      <c r="D525" s="16"/>
      <c r="E525" s="16"/>
      <c r="F525" s="16"/>
      <c r="G525" s="16"/>
      <c r="H525" s="16"/>
      <c r="I525" s="16"/>
    </row>
    <row r="526" spans="2:9" s="13" customFormat="1" x14ac:dyDescent="0.2">
      <c r="B526" s="16"/>
      <c r="C526" s="16"/>
      <c r="D526" s="16"/>
      <c r="E526" s="16"/>
      <c r="F526" s="16"/>
      <c r="G526" s="16"/>
      <c r="H526" s="16"/>
      <c r="I526" s="16"/>
    </row>
    <row r="527" spans="2:9" s="13" customFormat="1" x14ac:dyDescent="0.2">
      <c r="B527" s="16"/>
      <c r="C527" s="16"/>
      <c r="D527" s="16"/>
      <c r="E527" s="16"/>
      <c r="F527" s="16"/>
      <c r="G527" s="16"/>
      <c r="H527" s="16"/>
      <c r="I527" s="16"/>
    </row>
    <row r="528" spans="2:9" s="13" customFormat="1" x14ac:dyDescent="0.2">
      <c r="B528" s="16"/>
      <c r="C528" s="16"/>
      <c r="D528" s="16"/>
      <c r="E528" s="16"/>
      <c r="F528" s="16"/>
      <c r="G528" s="16"/>
      <c r="H528" s="16"/>
      <c r="I528" s="16"/>
    </row>
    <row r="529" spans="2:9" s="13" customFormat="1" x14ac:dyDescent="0.2">
      <c r="B529" s="16"/>
      <c r="C529" s="16"/>
      <c r="D529" s="16"/>
      <c r="E529" s="16"/>
      <c r="F529" s="16"/>
      <c r="G529" s="16"/>
      <c r="H529" s="16"/>
      <c r="I529" s="16"/>
    </row>
    <row r="530" spans="2:9" s="13" customFormat="1" x14ac:dyDescent="0.2">
      <c r="B530" s="16"/>
      <c r="C530" s="16"/>
      <c r="D530" s="16"/>
      <c r="E530" s="16"/>
      <c r="F530" s="16"/>
      <c r="G530" s="16"/>
      <c r="H530" s="16"/>
      <c r="I530" s="16"/>
    </row>
    <row r="531" spans="2:9" s="13" customFormat="1" x14ac:dyDescent="0.2">
      <c r="B531" s="16"/>
      <c r="C531" s="16"/>
      <c r="D531" s="16"/>
      <c r="E531" s="16"/>
      <c r="F531" s="16"/>
      <c r="G531" s="16"/>
      <c r="H531" s="16"/>
      <c r="I531" s="16"/>
    </row>
    <row r="532" spans="2:9" s="13" customFormat="1" x14ac:dyDescent="0.2">
      <c r="B532" s="16"/>
      <c r="C532" s="16"/>
      <c r="D532" s="16"/>
      <c r="E532" s="16"/>
      <c r="F532" s="16"/>
      <c r="G532" s="16"/>
      <c r="H532" s="16"/>
      <c r="I532" s="16"/>
    </row>
    <row r="533" spans="2:9" s="13" customFormat="1" x14ac:dyDescent="0.2">
      <c r="B533" s="16"/>
      <c r="C533" s="16"/>
      <c r="D533" s="16"/>
      <c r="E533" s="16"/>
      <c r="F533" s="16"/>
      <c r="G533" s="16"/>
      <c r="H533" s="16"/>
      <c r="I533" s="16"/>
    </row>
    <row r="534" spans="2:9" s="13" customFormat="1" x14ac:dyDescent="0.2">
      <c r="B534" s="16"/>
      <c r="C534" s="16"/>
      <c r="D534" s="16"/>
      <c r="E534" s="16"/>
      <c r="F534" s="16"/>
      <c r="G534" s="16"/>
      <c r="H534" s="16"/>
      <c r="I534" s="16"/>
    </row>
    <row r="535" spans="2:9" s="13" customFormat="1" x14ac:dyDescent="0.2">
      <c r="B535" s="16"/>
      <c r="C535" s="16"/>
      <c r="D535" s="16"/>
      <c r="E535" s="16"/>
      <c r="F535" s="16"/>
      <c r="G535" s="16"/>
      <c r="H535" s="16"/>
      <c r="I535" s="16"/>
    </row>
    <row r="536" spans="2:9" s="13" customFormat="1" x14ac:dyDescent="0.2">
      <c r="B536" s="16"/>
      <c r="C536" s="16"/>
      <c r="D536" s="16"/>
      <c r="E536" s="16"/>
      <c r="F536" s="16"/>
      <c r="G536" s="16"/>
      <c r="H536" s="16"/>
      <c r="I536" s="16"/>
    </row>
    <row r="537" spans="2:9" s="13" customFormat="1" x14ac:dyDescent="0.2">
      <c r="B537" s="16"/>
      <c r="C537" s="16"/>
      <c r="D537" s="16"/>
      <c r="E537" s="16"/>
      <c r="F537" s="16"/>
      <c r="G537" s="16"/>
      <c r="H537" s="16"/>
      <c r="I537" s="16"/>
    </row>
    <row r="538" spans="2:9" s="13" customFormat="1" x14ac:dyDescent="0.2">
      <c r="B538" s="16"/>
      <c r="C538" s="16"/>
      <c r="D538" s="16"/>
      <c r="E538" s="16"/>
      <c r="F538" s="16"/>
      <c r="G538" s="16"/>
      <c r="H538" s="16"/>
      <c r="I538" s="16"/>
    </row>
    <row r="539" spans="2:9" s="13" customFormat="1" x14ac:dyDescent="0.2">
      <c r="B539" s="16"/>
      <c r="C539" s="16"/>
      <c r="D539" s="16"/>
      <c r="E539" s="16"/>
      <c r="F539" s="16"/>
      <c r="G539" s="16"/>
      <c r="H539" s="16"/>
      <c r="I539" s="16"/>
    </row>
    <row r="540" spans="2:9" s="13" customFormat="1" x14ac:dyDescent="0.2">
      <c r="B540" s="16"/>
      <c r="C540" s="16"/>
      <c r="D540" s="16"/>
      <c r="E540" s="16"/>
      <c r="F540" s="16"/>
      <c r="G540" s="16"/>
      <c r="H540" s="16"/>
      <c r="I540" s="16"/>
    </row>
    <row r="541" spans="2:9" s="13" customFormat="1" x14ac:dyDescent="0.2">
      <c r="B541" s="16"/>
      <c r="C541" s="16"/>
      <c r="D541" s="16"/>
      <c r="E541" s="16"/>
      <c r="F541" s="16"/>
      <c r="G541" s="16"/>
      <c r="H541" s="16"/>
      <c r="I541" s="16"/>
    </row>
    <row r="542" spans="2:9" s="13" customFormat="1" x14ac:dyDescent="0.2">
      <c r="B542" s="16"/>
      <c r="C542" s="16"/>
      <c r="D542" s="16"/>
      <c r="E542" s="16"/>
      <c r="F542" s="16"/>
      <c r="G542" s="16"/>
      <c r="H542" s="16"/>
      <c r="I542" s="16"/>
    </row>
    <row r="543" spans="2:9" s="13" customFormat="1" x14ac:dyDescent="0.2">
      <c r="B543" s="16"/>
      <c r="C543" s="16"/>
      <c r="D543" s="16"/>
      <c r="E543" s="16"/>
      <c r="F543" s="16"/>
      <c r="G543" s="16"/>
      <c r="H543" s="16"/>
      <c r="I543" s="16"/>
    </row>
    <row r="544" spans="2:9" s="13" customFormat="1" x14ac:dyDescent="0.2">
      <c r="B544" s="16"/>
      <c r="C544" s="16"/>
      <c r="D544" s="16"/>
      <c r="E544" s="16"/>
      <c r="F544" s="16"/>
      <c r="G544" s="16"/>
      <c r="H544" s="16"/>
      <c r="I544" s="16"/>
    </row>
    <row r="545" spans="2:9" s="13" customFormat="1" x14ac:dyDescent="0.2">
      <c r="B545" s="16"/>
      <c r="C545" s="16"/>
      <c r="D545" s="16"/>
      <c r="E545" s="16"/>
      <c r="F545" s="16"/>
      <c r="G545" s="16"/>
      <c r="H545" s="16"/>
      <c r="I545" s="16"/>
    </row>
    <row r="546" spans="2:9" s="13" customFormat="1" x14ac:dyDescent="0.2">
      <c r="B546" s="16"/>
      <c r="C546" s="16"/>
      <c r="D546" s="16"/>
      <c r="E546" s="16"/>
      <c r="F546" s="16"/>
      <c r="G546" s="16"/>
      <c r="H546" s="16"/>
      <c r="I546" s="16"/>
    </row>
    <row r="547" spans="2:9" s="13" customFormat="1" x14ac:dyDescent="0.2">
      <c r="B547" s="16"/>
      <c r="C547" s="16"/>
      <c r="D547" s="16"/>
      <c r="E547" s="16"/>
      <c r="F547" s="16"/>
      <c r="G547" s="16"/>
      <c r="H547" s="16"/>
      <c r="I547" s="16"/>
    </row>
    <row r="548" spans="2:9" s="13" customFormat="1" x14ac:dyDescent="0.2">
      <c r="B548" s="16"/>
      <c r="C548" s="16"/>
      <c r="D548" s="16"/>
      <c r="E548" s="16"/>
      <c r="F548" s="16"/>
      <c r="G548" s="16"/>
      <c r="H548" s="16"/>
      <c r="I548" s="16"/>
    </row>
    <row r="549" spans="2:9" s="13" customFormat="1" x14ac:dyDescent="0.2">
      <c r="B549" s="16"/>
      <c r="C549" s="16"/>
      <c r="D549" s="16"/>
      <c r="E549" s="16"/>
      <c r="F549" s="16"/>
      <c r="G549" s="16"/>
      <c r="H549" s="16"/>
      <c r="I549" s="16"/>
    </row>
    <row r="550" spans="2:9" s="13" customFormat="1" x14ac:dyDescent="0.2">
      <c r="B550" s="16"/>
      <c r="C550" s="16"/>
      <c r="D550" s="16"/>
      <c r="E550" s="16"/>
      <c r="F550" s="16"/>
      <c r="G550" s="16"/>
      <c r="H550" s="16"/>
      <c r="I550" s="16"/>
    </row>
    <row r="551" spans="2:9" s="13" customFormat="1" x14ac:dyDescent="0.2">
      <c r="B551" s="16"/>
      <c r="C551" s="16"/>
      <c r="D551" s="16"/>
      <c r="E551" s="16"/>
      <c r="F551" s="16"/>
      <c r="G551" s="16"/>
      <c r="H551" s="16"/>
      <c r="I551" s="16"/>
    </row>
    <row r="552" spans="2:9" s="13" customFormat="1" x14ac:dyDescent="0.2">
      <c r="B552" s="16"/>
      <c r="C552" s="16"/>
      <c r="D552" s="16"/>
      <c r="E552" s="16"/>
      <c r="F552" s="16"/>
      <c r="G552" s="16"/>
      <c r="H552" s="16"/>
      <c r="I552" s="16"/>
    </row>
    <row r="553" spans="2:9" s="13" customFormat="1" x14ac:dyDescent="0.2">
      <c r="B553" s="16"/>
      <c r="C553" s="16"/>
      <c r="D553" s="16"/>
      <c r="E553" s="16"/>
      <c r="F553" s="16"/>
      <c r="G553" s="16"/>
      <c r="H553" s="16"/>
      <c r="I553" s="16"/>
    </row>
    <row r="554" spans="2:9" s="13" customFormat="1" x14ac:dyDescent="0.2">
      <c r="B554" s="16"/>
      <c r="C554" s="16"/>
      <c r="D554" s="16"/>
      <c r="E554" s="16"/>
      <c r="F554" s="16"/>
      <c r="G554" s="16"/>
      <c r="H554" s="16"/>
      <c r="I554" s="16"/>
    </row>
    <row r="555" spans="2:9" s="13" customFormat="1" x14ac:dyDescent="0.2">
      <c r="B555" s="16"/>
      <c r="C555" s="16"/>
      <c r="D555" s="16"/>
      <c r="E555" s="16"/>
      <c r="F555" s="16"/>
      <c r="G555" s="16"/>
      <c r="H555" s="16"/>
      <c r="I555" s="16"/>
    </row>
    <row r="556" spans="2:9" s="13" customFormat="1" x14ac:dyDescent="0.2">
      <c r="B556" s="16"/>
      <c r="C556" s="16"/>
      <c r="D556" s="16"/>
      <c r="E556" s="16"/>
      <c r="F556" s="16"/>
      <c r="G556" s="16"/>
      <c r="H556" s="16"/>
      <c r="I556" s="16"/>
    </row>
    <row r="557" spans="2:9" s="13" customFormat="1" x14ac:dyDescent="0.2">
      <c r="B557" s="16"/>
      <c r="C557" s="16"/>
      <c r="D557" s="16"/>
      <c r="E557" s="16"/>
      <c r="F557" s="16"/>
      <c r="G557" s="16"/>
      <c r="H557" s="16"/>
      <c r="I557" s="16"/>
    </row>
    <row r="558" spans="2:9" s="13" customFormat="1" x14ac:dyDescent="0.2">
      <c r="B558" s="16"/>
      <c r="C558" s="16"/>
      <c r="D558" s="16"/>
      <c r="E558" s="16"/>
      <c r="F558" s="16"/>
      <c r="G558" s="16"/>
      <c r="H558" s="16"/>
      <c r="I558" s="16"/>
    </row>
    <row r="559" spans="2:9" s="13" customFormat="1" x14ac:dyDescent="0.2">
      <c r="B559" s="16"/>
      <c r="C559" s="16"/>
      <c r="D559" s="16"/>
      <c r="E559" s="16"/>
      <c r="F559" s="16"/>
      <c r="G559" s="16"/>
      <c r="H559" s="16"/>
      <c r="I559" s="16"/>
    </row>
    <row r="560" spans="2:9" s="13" customFormat="1" x14ac:dyDescent="0.2">
      <c r="B560" s="16"/>
      <c r="C560" s="16"/>
      <c r="D560" s="16"/>
      <c r="E560" s="16"/>
      <c r="F560" s="16"/>
      <c r="G560" s="16"/>
      <c r="H560" s="16"/>
      <c r="I560" s="16"/>
    </row>
    <row r="561" spans="2:9" s="13" customFormat="1" x14ac:dyDescent="0.2">
      <c r="B561" s="16"/>
      <c r="C561" s="16"/>
      <c r="D561" s="16"/>
      <c r="E561" s="16"/>
      <c r="F561" s="16"/>
      <c r="G561" s="16"/>
      <c r="H561" s="16"/>
      <c r="I561" s="16"/>
    </row>
    <row r="562" spans="2:9" s="13" customFormat="1" x14ac:dyDescent="0.2">
      <c r="B562" s="16"/>
      <c r="C562" s="16"/>
      <c r="D562" s="16"/>
      <c r="E562" s="16"/>
      <c r="F562" s="16"/>
      <c r="G562" s="16"/>
      <c r="H562" s="16"/>
      <c r="I562" s="16"/>
    </row>
    <row r="563" spans="2:9" s="13" customFormat="1" x14ac:dyDescent="0.2">
      <c r="B563" s="16"/>
      <c r="C563" s="16"/>
      <c r="D563" s="16"/>
      <c r="E563" s="16"/>
      <c r="F563" s="16"/>
      <c r="G563" s="16"/>
      <c r="H563" s="16"/>
      <c r="I563" s="16"/>
    </row>
    <row r="564" spans="2:9" s="13" customFormat="1" x14ac:dyDescent="0.2">
      <c r="B564" s="16"/>
      <c r="C564" s="16"/>
      <c r="D564" s="16"/>
      <c r="E564" s="16"/>
      <c r="F564" s="16"/>
      <c r="G564" s="16"/>
      <c r="H564" s="16"/>
      <c r="I564" s="16"/>
    </row>
    <row r="565" spans="2:9" s="13" customFormat="1" x14ac:dyDescent="0.2">
      <c r="B565" s="16"/>
      <c r="C565" s="16"/>
      <c r="D565" s="16"/>
      <c r="E565" s="16"/>
      <c r="F565" s="16"/>
      <c r="G565" s="16"/>
      <c r="H565" s="16"/>
      <c r="I565" s="16"/>
    </row>
    <row r="566" spans="2:9" s="13" customFormat="1" x14ac:dyDescent="0.2">
      <c r="B566" s="16"/>
      <c r="C566" s="16"/>
      <c r="D566" s="16"/>
      <c r="E566" s="16"/>
      <c r="F566" s="16"/>
      <c r="G566" s="16"/>
      <c r="H566" s="16"/>
      <c r="I566" s="16"/>
    </row>
    <row r="567" spans="2:9" s="13" customFormat="1" x14ac:dyDescent="0.2">
      <c r="B567" s="16"/>
      <c r="C567" s="16"/>
      <c r="D567" s="16"/>
      <c r="E567" s="16"/>
      <c r="F567" s="16"/>
      <c r="G567" s="16"/>
      <c r="H567" s="16"/>
      <c r="I567" s="16"/>
    </row>
    <row r="568" spans="2:9" s="13" customFormat="1" x14ac:dyDescent="0.2">
      <c r="B568" s="16"/>
      <c r="C568" s="16"/>
      <c r="D568" s="16"/>
      <c r="E568" s="16"/>
      <c r="F568" s="16"/>
      <c r="G568" s="16"/>
      <c r="H568" s="16"/>
      <c r="I568" s="16"/>
    </row>
    <row r="569" spans="2:9" s="13" customFormat="1" x14ac:dyDescent="0.2">
      <c r="B569" s="16"/>
      <c r="C569" s="16"/>
      <c r="D569" s="16"/>
      <c r="E569" s="16"/>
      <c r="F569" s="16"/>
      <c r="G569" s="16"/>
      <c r="H569" s="16"/>
      <c r="I569" s="16"/>
    </row>
    <row r="570" spans="2:9" s="13" customFormat="1" x14ac:dyDescent="0.2">
      <c r="B570" s="16"/>
      <c r="C570" s="16"/>
      <c r="D570" s="16"/>
      <c r="E570" s="16"/>
      <c r="F570" s="16"/>
      <c r="G570" s="16"/>
      <c r="H570" s="16"/>
      <c r="I570" s="16"/>
    </row>
    <row r="571" spans="2:9" s="13" customFormat="1" x14ac:dyDescent="0.2">
      <c r="B571" s="16"/>
      <c r="C571" s="16"/>
      <c r="D571" s="16"/>
      <c r="E571" s="16"/>
      <c r="F571" s="16"/>
      <c r="G571" s="16"/>
      <c r="H571" s="16"/>
      <c r="I571" s="16"/>
    </row>
    <row r="572" spans="2:9" s="13" customFormat="1" x14ac:dyDescent="0.2">
      <c r="B572" s="16"/>
      <c r="C572" s="16"/>
      <c r="D572" s="16"/>
      <c r="E572" s="16"/>
      <c r="F572" s="16"/>
      <c r="G572" s="16"/>
      <c r="H572" s="16"/>
      <c r="I572" s="16"/>
    </row>
    <row r="573" spans="2:9" s="13" customFormat="1" x14ac:dyDescent="0.2">
      <c r="B573" s="16"/>
      <c r="C573" s="16"/>
      <c r="D573" s="16"/>
      <c r="E573" s="16"/>
      <c r="F573" s="16"/>
      <c r="G573" s="16"/>
      <c r="H573" s="16"/>
      <c r="I573" s="16"/>
    </row>
    <row r="574" spans="2:9" s="13" customFormat="1" x14ac:dyDescent="0.2">
      <c r="B574" s="16"/>
      <c r="C574" s="16"/>
      <c r="D574" s="16"/>
      <c r="E574" s="16"/>
      <c r="F574" s="16"/>
      <c r="G574" s="16"/>
      <c r="H574" s="16"/>
      <c r="I574" s="16"/>
    </row>
    <row r="575" spans="2:9" s="13" customFormat="1" x14ac:dyDescent="0.2">
      <c r="B575" s="16"/>
      <c r="C575" s="16"/>
      <c r="D575" s="16"/>
      <c r="E575" s="16"/>
      <c r="F575" s="16"/>
      <c r="G575" s="16"/>
      <c r="H575" s="16"/>
      <c r="I575" s="16"/>
    </row>
    <row r="576" spans="2:9" s="13" customFormat="1" x14ac:dyDescent="0.2">
      <c r="B576" s="16"/>
      <c r="C576" s="16"/>
      <c r="D576" s="16"/>
      <c r="E576" s="16"/>
      <c r="F576" s="16"/>
      <c r="G576" s="16"/>
      <c r="H576" s="16"/>
      <c r="I576" s="16"/>
    </row>
    <row r="577" spans="2:9" s="13" customFormat="1" x14ac:dyDescent="0.2">
      <c r="B577" s="16"/>
      <c r="C577" s="16"/>
      <c r="D577" s="16"/>
      <c r="E577" s="16"/>
      <c r="F577" s="16"/>
      <c r="G577" s="16"/>
      <c r="H577" s="16"/>
      <c r="I577" s="16"/>
    </row>
    <row r="578" spans="2:9" s="13" customFormat="1" x14ac:dyDescent="0.2">
      <c r="B578" s="16"/>
      <c r="C578" s="16"/>
      <c r="D578" s="16"/>
      <c r="E578" s="16"/>
      <c r="F578" s="16"/>
      <c r="G578" s="16"/>
      <c r="H578" s="16"/>
      <c r="I578" s="16"/>
    </row>
    <row r="579" spans="2:9" s="13" customFormat="1" x14ac:dyDescent="0.2">
      <c r="B579" s="16"/>
      <c r="C579" s="16"/>
      <c r="D579" s="16"/>
      <c r="E579" s="16"/>
      <c r="F579" s="16"/>
      <c r="G579" s="16"/>
      <c r="H579" s="16"/>
      <c r="I579" s="16"/>
    </row>
    <row r="580" spans="2:9" s="13" customFormat="1" x14ac:dyDescent="0.2">
      <c r="B580" s="16"/>
      <c r="C580" s="16"/>
      <c r="D580" s="16"/>
      <c r="E580" s="16"/>
      <c r="F580" s="16"/>
      <c r="G580" s="16"/>
      <c r="H580" s="16"/>
      <c r="I580" s="16"/>
    </row>
    <row r="581" spans="2:9" s="13" customFormat="1" x14ac:dyDescent="0.2">
      <c r="B581" s="16"/>
      <c r="C581" s="16"/>
      <c r="D581" s="16"/>
      <c r="E581" s="16"/>
      <c r="F581" s="16"/>
      <c r="G581" s="16"/>
      <c r="H581" s="16"/>
      <c r="I581" s="16"/>
    </row>
    <row r="582" spans="2:9" s="13" customFormat="1" x14ac:dyDescent="0.2">
      <c r="B582" s="16"/>
      <c r="C582" s="16"/>
      <c r="D582" s="16"/>
      <c r="E582" s="16"/>
      <c r="F582" s="16"/>
      <c r="G582" s="16"/>
      <c r="H582" s="16"/>
      <c r="I582" s="16"/>
    </row>
    <row r="583" spans="2:9" s="13" customFormat="1" x14ac:dyDescent="0.2">
      <c r="B583" s="16"/>
      <c r="C583" s="16"/>
      <c r="D583" s="16"/>
      <c r="E583" s="16"/>
      <c r="F583" s="16"/>
      <c r="G583" s="16"/>
      <c r="H583" s="16"/>
      <c r="I583" s="16"/>
    </row>
    <row r="584" spans="2:9" s="13" customFormat="1" x14ac:dyDescent="0.2">
      <c r="B584" s="16"/>
      <c r="C584" s="16"/>
      <c r="D584" s="16"/>
      <c r="E584" s="16"/>
      <c r="F584" s="16"/>
      <c r="G584" s="16"/>
      <c r="H584" s="16"/>
      <c r="I584" s="16"/>
    </row>
    <row r="585" spans="2:9" s="13" customFormat="1" x14ac:dyDescent="0.2">
      <c r="B585" s="16"/>
      <c r="C585" s="16"/>
      <c r="D585" s="16"/>
      <c r="E585" s="16"/>
      <c r="F585" s="16"/>
      <c r="G585" s="16"/>
      <c r="H585" s="16"/>
      <c r="I585" s="16"/>
    </row>
    <row r="586" spans="2:9" s="13" customFormat="1" x14ac:dyDescent="0.2">
      <c r="B586" s="16"/>
      <c r="C586" s="16"/>
      <c r="D586" s="16"/>
      <c r="E586" s="16"/>
      <c r="F586" s="16"/>
      <c r="G586" s="16"/>
      <c r="H586" s="16"/>
      <c r="I586" s="16"/>
    </row>
    <row r="587" spans="2:9" s="13" customFormat="1" x14ac:dyDescent="0.2">
      <c r="B587" s="16"/>
      <c r="C587" s="16"/>
      <c r="D587" s="16"/>
      <c r="E587" s="16"/>
      <c r="F587" s="16"/>
      <c r="G587" s="16"/>
      <c r="H587" s="16"/>
      <c r="I587" s="16"/>
    </row>
    <row r="588" spans="2:9" s="13" customFormat="1" x14ac:dyDescent="0.2">
      <c r="B588" s="16"/>
      <c r="C588" s="16"/>
      <c r="D588" s="16"/>
      <c r="E588" s="16"/>
      <c r="F588" s="16"/>
      <c r="G588" s="16"/>
      <c r="H588" s="16"/>
      <c r="I588" s="16"/>
    </row>
    <row r="589" spans="2:9" s="13" customFormat="1" x14ac:dyDescent="0.2">
      <c r="B589" s="16"/>
      <c r="C589" s="16"/>
      <c r="D589" s="16"/>
      <c r="E589" s="16"/>
      <c r="F589" s="16"/>
      <c r="G589" s="16"/>
      <c r="H589" s="16"/>
      <c r="I589" s="16"/>
    </row>
    <row r="590" spans="2:9" s="13" customFormat="1" x14ac:dyDescent="0.2">
      <c r="B590" s="16"/>
      <c r="C590" s="16"/>
      <c r="D590" s="16"/>
      <c r="E590" s="16"/>
      <c r="F590" s="16"/>
      <c r="G590" s="16"/>
      <c r="H590" s="16"/>
      <c r="I590" s="16"/>
    </row>
    <row r="591" spans="2:9" s="13" customFormat="1" x14ac:dyDescent="0.2">
      <c r="B591" s="16"/>
      <c r="C591" s="16"/>
      <c r="D591" s="16"/>
      <c r="E591" s="16"/>
      <c r="F591" s="16"/>
      <c r="G591" s="16"/>
      <c r="H591" s="16"/>
      <c r="I591" s="16"/>
    </row>
    <row r="592" spans="2:9" s="13" customFormat="1" x14ac:dyDescent="0.2">
      <c r="B592" s="16"/>
      <c r="C592" s="16"/>
      <c r="D592" s="16"/>
      <c r="E592" s="16"/>
      <c r="F592" s="16"/>
      <c r="G592" s="16"/>
      <c r="H592" s="16"/>
      <c r="I592" s="16"/>
    </row>
    <row r="593" spans="2:9" s="13" customFormat="1" x14ac:dyDescent="0.2">
      <c r="B593" s="16"/>
      <c r="C593" s="16"/>
      <c r="D593" s="16"/>
      <c r="E593" s="16"/>
      <c r="F593" s="16"/>
      <c r="G593" s="16"/>
      <c r="H593" s="16"/>
      <c r="I593" s="16"/>
    </row>
    <row r="594" spans="2:9" s="13" customFormat="1" x14ac:dyDescent="0.2">
      <c r="B594" s="16"/>
      <c r="C594" s="16"/>
      <c r="D594" s="16"/>
      <c r="E594" s="16"/>
      <c r="F594" s="16"/>
      <c r="G594" s="16"/>
      <c r="H594" s="16"/>
      <c r="I594" s="16"/>
    </row>
    <row r="595" spans="2:9" s="13" customFormat="1" x14ac:dyDescent="0.2">
      <c r="B595" s="16"/>
      <c r="C595" s="16"/>
      <c r="D595" s="16"/>
      <c r="E595" s="16"/>
      <c r="F595" s="16"/>
      <c r="G595" s="16"/>
      <c r="H595" s="16"/>
      <c r="I595" s="16"/>
    </row>
    <row r="596" spans="2:9" s="13" customFormat="1" x14ac:dyDescent="0.2">
      <c r="B596" s="16"/>
      <c r="C596" s="16"/>
      <c r="D596" s="16"/>
      <c r="E596" s="16"/>
      <c r="F596" s="16"/>
      <c r="G596" s="16"/>
      <c r="H596" s="16"/>
      <c r="I596" s="16"/>
    </row>
    <row r="597" spans="2:9" s="13" customFormat="1" x14ac:dyDescent="0.2">
      <c r="B597" s="16"/>
      <c r="C597" s="16"/>
      <c r="D597" s="16"/>
      <c r="E597" s="16"/>
      <c r="F597" s="16"/>
      <c r="G597" s="16"/>
      <c r="H597" s="16"/>
      <c r="I597" s="16"/>
    </row>
    <row r="598" spans="2:9" s="13" customFormat="1" x14ac:dyDescent="0.2">
      <c r="B598" s="16"/>
      <c r="C598" s="16"/>
      <c r="D598" s="16"/>
      <c r="E598" s="16"/>
      <c r="F598" s="16"/>
      <c r="G598" s="16"/>
      <c r="H598" s="16"/>
      <c r="I598" s="16"/>
    </row>
    <row r="599" spans="2:9" s="13" customFormat="1" x14ac:dyDescent="0.2">
      <c r="B599" s="16"/>
      <c r="C599" s="16"/>
      <c r="D599" s="16"/>
      <c r="E599" s="16"/>
      <c r="F599" s="16"/>
      <c r="G599" s="16"/>
      <c r="H599" s="16"/>
      <c r="I599" s="16"/>
    </row>
    <row r="600" spans="2:9" s="13" customFormat="1" x14ac:dyDescent="0.2">
      <c r="B600" s="16"/>
      <c r="C600" s="16"/>
      <c r="D600" s="16"/>
      <c r="E600" s="16"/>
      <c r="F600" s="16"/>
      <c r="G600" s="16"/>
      <c r="H600" s="16"/>
      <c r="I600" s="16"/>
    </row>
    <row r="601" spans="2:9" s="13" customFormat="1" x14ac:dyDescent="0.2">
      <c r="B601" s="16"/>
      <c r="C601" s="16"/>
      <c r="D601" s="16"/>
      <c r="E601" s="16"/>
      <c r="F601" s="16"/>
      <c r="G601" s="16"/>
      <c r="H601" s="16"/>
      <c r="I601" s="16"/>
    </row>
    <row r="602" spans="2:9" s="13" customFormat="1" x14ac:dyDescent="0.2">
      <c r="B602" s="16"/>
      <c r="C602" s="16"/>
      <c r="D602" s="16"/>
      <c r="E602" s="16"/>
      <c r="F602" s="16"/>
      <c r="G602" s="16"/>
      <c r="H602" s="16"/>
      <c r="I602" s="16"/>
    </row>
    <row r="603" spans="2:9" s="13" customFormat="1" x14ac:dyDescent="0.2">
      <c r="B603" s="16"/>
      <c r="C603" s="16"/>
      <c r="D603" s="16"/>
      <c r="E603" s="16"/>
      <c r="F603" s="16"/>
      <c r="G603" s="16"/>
      <c r="H603" s="16"/>
      <c r="I603" s="16"/>
    </row>
    <row r="604" spans="2:9" s="13" customFormat="1" x14ac:dyDescent="0.2">
      <c r="B604" s="16"/>
      <c r="C604" s="16"/>
      <c r="D604" s="16"/>
      <c r="E604" s="16"/>
      <c r="F604" s="16"/>
      <c r="G604" s="16"/>
      <c r="H604" s="16"/>
      <c r="I604" s="16"/>
    </row>
    <row r="605" spans="2:9" s="13" customFormat="1" x14ac:dyDescent="0.2">
      <c r="B605" s="16"/>
      <c r="C605" s="16"/>
      <c r="D605" s="16"/>
      <c r="E605" s="16"/>
      <c r="F605" s="16"/>
      <c r="G605" s="16"/>
      <c r="H605" s="16"/>
      <c r="I605" s="16"/>
    </row>
    <row r="606" spans="2:9" s="13" customFormat="1" x14ac:dyDescent="0.2">
      <c r="B606" s="16"/>
      <c r="C606" s="16"/>
      <c r="D606" s="16"/>
      <c r="E606" s="16"/>
      <c r="F606" s="16"/>
      <c r="G606" s="16"/>
      <c r="H606" s="16"/>
      <c r="I606" s="16"/>
    </row>
    <row r="607" spans="2:9" s="13" customFormat="1" x14ac:dyDescent="0.2">
      <c r="B607" s="16"/>
      <c r="C607" s="16"/>
      <c r="D607" s="16"/>
      <c r="E607" s="16"/>
      <c r="F607" s="16"/>
      <c r="G607" s="16"/>
      <c r="H607" s="16"/>
      <c r="I607" s="16"/>
    </row>
    <row r="608" spans="2:9" s="13" customFormat="1" x14ac:dyDescent="0.2">
      <c r="B608" s="16"/>
      <c r="C608" s="16"/>
      <c r="D608" s="16"/>
      <c r="E608" s="16"/>
      <c r="F608" s="16"/>
      <c r="G608" s="16"/>
      <c r="H608" s="16"/>
      <c r="I608" s="16"/>
    </row>
    <row r="609" spans="2:9" s="13" customFormat="1" x14ac:dyDescent="0.2">
      <c r="B609" s="16"/>
      <c r="C609" s="16"/>
      <c r="D609" s="16"/>
      <c r="E609" s="16"/>
      <c r="F609" s="16"/>
      <c r="G609" s="16"/>
      <c r="H609" s="16"/>
      <c r="I609" s="16"/>
    </row>
    <row r="610" spans="2:9" s="13" customFormat="1" x14ac:dyDescent="0.2">
      <c r="B610" s="16"/>
      <c r="C610" s="16"/>
      <c r="D610" s="16"/>
      <c r="E610" s="16"/>
      <c r="F610" s="16"/>
      <c r="G610" s="16"/>
      <c r="H610" s="16"/>
      <c r="I610" s="16"/>
    </row>
    <row r="611" spans="2:9" s="13" customFormat="1" x14ac:dyDescent="0.2">
      <c r="B611" s="16"/>
      <c r="C611" s="16"/>
      <c r="D611" s="16"/>
      <c r="E611" s="16"/>
      <c r="F611" s="16"/>
      <c r="G611" s="16"/>
      <c r="H611" s="16"/>
      <c r="I611" s="16"/>
    </row>
    <row r="612" spans="2:9" s="13" customFormat="1" x14ac:dyDescent="0.2">
      <c r="B612" s="16"/>
      <c r="C612" s="16"/>
      <c r="D612" s="16"/>
      <c r="E612" s="16"/>
      <c r="F612" s="16"/>
      <c r="G612" s="16"/>
      <c r="H612" s="16"/>
      <c r="I612" s="16"/>
    </row>
    <row r="613" spans="2:9" s="13" customFormat="1" x14ac:dyDescent="0.2">
      <c r="B613" s="16"/>
      <c r="C613" s="16"/>
      <c r="D613" s="16"/>
      <c r="E613" s="16"/>
      <c r="F613" s="16"/>
      <c r="G613" s="16"/>
      <c r="H613" s="16"/>
      <c r="I613" s="16"/>
    </row>
    <row r="614" spans="2:9" s="13" customFormat="1" x14ac:dyDescent="0.2">
      <c r="B614" s="16"/>
      <c r="C614" s="16"/>
      <c r="D614" s="16"/>
      <c r="E614" s="16"/>
      <c r="F614" s="16"/>
      <c r="G614" s="16"/>
      <c r="H614" s="16"/>
      <c r="I614" s="16"/>
    </row>
    <row r="615" spans="2:9" s="13" customFormat="1" x14ac:dyDescent="0.2">
      <c r="B615" s="16"/>
      <c r="C615" s="16"/>
      <c r="D615" s="16"/>
      <c r="E615" s="16"/>
      <c r="F615" s="16"/>
      <c r="G615" s="16"/>
      <c r="H615" s="16"/>
      <c r="I615" s="16"/>
    </row>
    <row r="616" spans="2:9" s="13" customFormat="1" x14ac:dyDescent="0.2">
      <c r="B616" s="16"/>
      <c r="C616" s="16"/>
      <c r="D616" s="16"/>
      <c r="E616" s="16"/>
      <c r="F616" s="16"/>
      <c r="G616" s="16"/>
      <c r="H616" s="16"/>
      <c r="I616" s="16"/>
    </row>
    <row r="617" spans="2:9" s="13" customFormat="1" x14ac:dyDescent="0.2">
      <c r="B617" s="16"/>
      <c r="C617" s="16"/>
      <c r="D617" s="16"/>
      <c r="E617" s="16"/>
      <c r="F617" s="16"/>
      <c r="G617" s="16"/>
      <c r="H617" s="16"/>
      <c r="I617" s="16"/>
    </row>
    <row r="618" spans="2:9" s="13" customFormat="1" x14ac:dyDescent="0.2">
      <c r="B618" s="16"/>
      <c r="C618" s="16"/>
      <c r="D618" s="16"/>
      <c r="E618" s="16"/>
      <c r="F618" s="16"/>
      <c r="G618" s="16"/>
      <c r="H618" s="16"/>
      <c r="I618" s="16"/>
    </row>
    <row r="619" spans="2:9" s="13" customFormat="1" x14ac:dyDescent="0.2">
      <c r="B619" s="16"/>
      <c r="C619" s="16"/>
      <c r="D619" s="16"/>
      <c r="E619" s="16"/>
      <c r="F619" s="16"/>
      <c r="G619" s="16"/>
      <c r="H619" s="16"/>
      <c r="I619" s="16"/>
    </row>
    <row r="620" spans="2:9" s="13" customFormat="1" x14ac:dyDescent="0.2">
      <c r="B620" s="16"/>
      <c r="C620" s="16"/>
      <c r="D620" s="16"/>
      <c r="E620" s="16"/>
      <c r="F620" s="16"/>
      <c r="G620" s="16"/>
      <c r="H620" s="16"/>
      <c r="I620" s="16"/>
    </row>
    <row r="621" spans="2:9" s="13" customFormat="1" x14ac:dyDescent="0.2">
      <c r="B621" s="16"/>
      <c r="C621" s="16"/>
      <c r="D621" s="16"/>
      <c r="E621" s="16"/>
      <c r="F621" s="16"/>
      <c r="G621" s="16"/>
      <c r="H621" s="16"/>
      <c r="I621" s="16"/>
    </row>
    <row r="622" spans="2:9" s="13" customFormat="1" x14ac:dyDescent="0.2">
      <c r="B622" s="16"/>
      <c r="C622" s="16"/>
      <c r="D622" s="16"/>
      <c r="E622" s="16"/>
      <c r="F622" s="16"/>
      <c r="G622" s="16"/>
      <c r="H622" s="16"/>
      <c r="I622" s="16"/>
    </row>
    <row r="623" spans="2:9" s="13" customFormat="1" x14ac:dyDescent="0.2">
      <c r="B623" s="16"/>
      <c r="C623" s="16"/>
      <c r="D623" s="16"/>
      <c r="E623" s="16"/>
      <c r="F623" s="16"/>
      <c r="G623" s="16"/>
      <c r="H623" s="16"/>
      <c r="I623" s="16"/>
    </row>
    <row r="624" spans="2:9" s="13" customFormat="1" x14ac:dyDescent="0.2">
      <c r="B624" s="16"/>
      <c r="C624" s="16"/>
      <c r="D624" s="16"/>
      <c r="E624" s="16"/>
      <c r="F624" s="16"/>
      <c r="G624" s="16"/>
      <c r="H624" s="16"/>
      <c r="I624" s="16"/>
    </row>
    <row r="625" spans="2:9" s="13" customFormat="1" x14ac:dyDescent="0.2">
      <c r="B625" s="16"/>
      <c r="C625" s="16"/>
      <c r="D625" s="16"/>
      <c r="E625" s="16"/>
      <c r="F625" s="16"/>
      <c r="G625" s="16"/>
      <c r="H625" s="16"/>
      <c r="I625" s="16"/>
    </row>
    <row r="626" spans="2:9" s="13" customFormat="1" x14ac:dyDescent="0.2">
      <c r="B626" s="16"/>
      <c r="C626" s="16"/>
      <c r="D626" s="16"/>
      <c r="E626" s="16"/>
      <c r="F626" s="16"/>
      <c r="G626" s="16"/>
      <c r="H626" s="16"/>
      <c r="I626" s="16"/>
    </row>
    <row r="627" spans="2:9" s="13" customFormat="1" x14ac:dyDescent="0.2">
      <c r="B627" s="16"/>
      <c r="C627" s="16"/>
      <c r="D627" s="16"/>
      <c r="E627" s="16"/>
      <c r="F627" s="16"/>
      <c r="G627" s="16"/>
      <c r="H627" s="16"/>
      <c r="I627" s="16"/>
    </row>
    <row r="628" spans="2:9" s="13" customFormat="1" x14ac:dyDescent="0.2">
      <c r="B628" s="16"/>
      <c r="C628" s="16"/>
      <c r="D628" s="16"/>
      <c r="E628" s="16"/>
      <c r="F628" s="16"/>
      <c r="G628" s="16"/>
      <c r="H628" s="16"/>
      <c r="I628" s="16"/>
    </row>
    <row r="629" spans="2:9" s="13" customFormat="1" x14ac:dyDescent="0.2">
      <c r="B629" s="16"/>
      <c r="C629" s="16"/>
      <c r="D629" s="16"/>
      <c r="E629" s="16"/>
      <c r="F629" s="16"/>
      <c r="G629" s="16"/>
      <c r="H629" s="16"/>
      <c r="I629" s="16"/>
    </row>
    <row r="630" spans="2:9" s="13" customFormat="1" x14ac:dyDescent="0.2">
      <c r="B630" s="16"/>
      <c r="C630" s="16"/>
      <c r="D630" s="16"/>
      <c r="E630" s="16"/>
      <c r="F630" s="16"/>
      <c r="G630" s="16"/>
      <c r="H630" s="16"/>
      <c r="I630" s="16"/>
    </row>
    <row r="631" spans="2:9" s="13" customFormat="1" x14ac:dyDescent="0.2">
      <c r="B631" s="16"/>
      <c r="C631" s="16"/>
      <c r="D631" s="16"/>
      <c r="E631" s="16"/>
      <c r="F631" s="16"/>
      <c r="G631" s="16"/>
      <c r="H631" s="16"/>
      <c r="I631" s="16"/>
    </row>
    <row r="632" spans="2:9" s="13" customFormat="1" x14ac:dyDescent="0.2">
      <c r="B632" s="16"/>
      <c r="C632" s="16"/>
      <c r="D632" s="16"/>
      <c r="E632" s="16"/>
      <c r="F632" s="16"/>
      <c r="G632" s="16"/>
      <c r="H632" s="16"/>
      <c r="I632" s="16"/>
    </row>
    <row r="633" spans="2:9" s="13" customFormat="1" x14ac:dyDescent="0.2">
      <c r="B633" s="16"/>
      <c r="C633" s="16"/>
      <c r="D633" s="16"/>
      <c r="E633" s="16"/>
      <c r="F633" s="16"/>
      <c r="G633" s="16"/>
      <c r="H633" s="16"/>
      <c r="I633" s="16"/>
    </row>
    <row r="634" spans="2:9" s="13" customFormat="1" x14ac:dyDescent="0.2">
      <c r="B634" s="16"/>
      <c r="C634" s="16"/>
      <c r="D634" s="16"/>
      <c r="E634" s="16"/>
      <c r="F634" s="16"/>
      <c r="G634" s="16"/>
      <c r="H634" s="16"/>
      <c r="I634" s="16"/>
    </row>
    <row r="635" spans="2:9" s="13" customFormat="1" x14ac:dyDescent="0.2">
      <c r="B635" s="16"/>
      <c r="C635" s="16"/>
      <c r="D635" s="16"/>
      <c r="E635" s="16"/>
      <c r="F635" s="16"/>
      <c r="G635" s="16"/>
      <c r="H635" s="16"/>
      <c r="I635" s="16"/>
    </row>
    <row r="636" spans="2:9" s="13" customFormat="1" x14ac:dyDescent="0.2">
      <c r="B636" s="16"/>
      <c r="C636" s="16"/>
      <c r="D636" s="16"/>
      <c r="E636" s="16"/>
      <c r="F636" s="16"/>
      <c r="G636" s="16"/>
      <c r="H636" s="16"/>
      <c r="I636" s="16"/>
    </row>
    <row r="637" spans="2:9" s="13" customFormat="1" x14ac:dyDescent="0.2">
      <c r="B637" s="16"/>
      <c r="C637" s="16"/>
      <c r="D637" s="16"/>
      <c r="E637" s="16"/>
      <c r="F637" s="16"/>
      <c r="G637" s="16"/>
      <c r="H637" s="16"/>
      <c r="I637" s="16"/>
    </row>
    <row r="638" spans="2:9" s="13" customFormat="1" x14ac:dyDescent="0.2">
      <c r="B638" s="16"/>
      <c r="C638" s="16"/>
      <c r="D638" s="16"/>
      <c r="E638" s="16"/>
      <c r="F638" s="16"/>
      <c r="G638" s="16"/>
      <c r="H638" s="16"/>
      <c r="I638" s="16"/>
    </row>
    <row r="639" spans="2:9" s="13" customFormat="1" x14ac:dyDescent="0.2">
      <c r="B639" s="16"/>
      <c r="C639" s="16"/>
      <c r="D639" s="16"/>
      <c r="E639" s="16"/>
      <c r="F639" s="16"/>
      <c r="G639" s="16"/>
      <c r="H639" s="16"/>
      <c r="I639" s="16"/>
    </row>
    <row r="640" spans="2:9" s="13" customFormat="1" x14ac:dyDescent="0.2">
      <c r="B640" s="16"/>
      <c r="C640" s="16"/>
      <c r="D640" s="16"/>
      <c r="E640" s="16"/>
      <c r="F640" s="16"/>
      <c r="G640" s="16"/>
      <c r="H640" s="16"/>
      <c r="I640" s="16"/>
    </row>
    <row r="641" spans="2:9" s="13" customFormat="1" x14ac:dyDescent="0.2">
      <c r="B641" s="16"/>
      <c r="C641" s="16"/>
      <c r="D641" s="16"/>
      <c r="E641" s="16"/>
      <c r="F641" s="16"/>
      <c r="G641" s="16"/>
      <c r="H641" s="16"/>
      <c r="I641" s="16"/>
    </row>
    <row r="642" spans="2:9" s="13" customFormat="1" x14ac:dyDescent="0.2">
      <c r="B642" s="16"/>
      <c r="C642" s="16"/>
      <c r="D642" s="16"/>
      <c r="E642" s="16"/>
      <c r="F642" s="16"/>
      <c r="G642" s="16"/>
      <c r="H642" s="16"/>
      <c r="I642" s="16"/>
    </row>
    <row r="643" spans="2:9" s="13" customFormat="1" x14ac:dyDescent="0.2">
      <c r="B643" s="16"/>
      <c r="C643" s="16"/>
      <c r="D643" s="16"/>
      <c r="E643" s="16"/>
      <c r="F643" s="16"/>
      <c r="G643" s="16"/>
      <c r="H643" s="16"/>
      <c r="I643" s="16"/>
    </row>
    <row r="644" spans="2:9" s="13" customFormat="1" x14ac:dyDescent="0.2">
      <c r="B644" s="16"/>
      <c r="C644" s="16"/>
      <c r="D644" s="16"/>
      <c r="E644" s="16"/>
      <c r="F644" s="16"/>
      <c r="G644" s="16"/>
      <c r="H644" s="16"/>
      <c r="I644" s="16"/>
    </row>
    <row r="645" spans="2:9" s="13" customFormat="1" x14ac:dyDescent="0.2">
      <c r="B645" s="16"/>
      <c r="C645" s="16"/>
      <c r="D645" s="16"/>
      <c r="E645" s="16"/>
      <c r="F645" s="16"/>
      <c r="G645" s="16"/>
      <c r="H645" s="16"/>
      <c r="I645" s="16"/>
    </row>
    <row r="646" spans="2:9" s="13" customFormat="1" x14ac:dyDescent="0.2">
      <c r="B646" s="16"/>
      <c r="C646" s="16"/>
      <c r="D646" s="16"/>
      <c r="E646" s="16"/>
      <c r="F646" s="16"/>
      <c r="G646" s="16"/>
      <c r="H646" s="16"/>
      <c r="I646" s="16"/>
    </row>
    <row r="647" spans="2:9" s="13" customFormat="1" x14ac:dyDescent="0.2">
      <c r="B647" s="16"/>
      <c r="C647" s="16"/>
      <c r="D647" s="16"/>
      <c r="E647" s="16"/>
      <c r="F647" s="16"/>
      <c r="G647" s="16"/>
      <c r="H647" s="16"/>
      <c r="I647" s="16"/>
    </row>
    <row r="648" spans="2:9" s="13" customFormat="1" x14ac:dyDescent="0.2">
      <c r="B648" s="16"/>
      <c r="C648" s="16"/>
      <c r="D648" s="16"/>
      <c r="E648" s="16"/>
      <c r="F648" s="16"/>
      <c r="G648" s="16"/>
      <c r="H648" s="16"/>
      <c r="I648" s="16"/>
    </row>
    <row r="649" spans="2:9" s="13" customFormat="1" x14ac:dyDescent="0.2">
      <c r="B649" s="16"/>
      <c r="C649" s="16"/>
      <c r="D649" s="16"/>
      <c r="E649" s="16"/>
      <c r="F649" s="16"/>
      <c r="G649" s="16"/>
      <c r="H649" s="16"/>
      <c r="I649" s="16"/>
    </row>
    <row r="650" spans="2:9" s="13" customFormat="1" x14ac:dyDescent="0.2">
      <c r="B650" s="16"/>
      <c r="C650" s="16"/>
      <c r="D650" s="16"/>
      <c r="E650" s="16"/>
      <c r="F650" s="16"/>
      <c r="G650" s="16"/>
      <c r="H650" s="16"/>
      <c r="I650" s="16"/>
    </row>
    <row r="651" spans="2:9" s="13" customFormat="1" x14ac:dyDescent="0.2">
      <c r="B651" s="16"/>
      <c r="C651" s="16"/>
      <c r="D651" s="16"/>
      <c r="E651" s="16"/>
      <c r="F651" s="16"/>
      <c r="G651" s="16"/>
      <c r="H651" s="16"/>
      <c r="I651" s="16"/>
    </row>
    <row r="652" spans="2:9" s="13" customFormat="1" x14ac:dyDescent="0.2">
      <c r="B652" s="16"/>
      <c r="C652" s="16"/>
      <c r="D652" s="16"/>
      <c r="E652" s="16"/>
      <c r="F652" s="16"/>
      <c r="G652" s="16"/>
      <c r="H652" s="16"/>
      <c r="I652" s="16"/>
    </row>
    <row r="653" spans="2:9" s="13" customFormat="1" x14ac:dyDescent="0.2">
      <c r="B653" s="16"/>
      <c r="C653" s="16"/>
      <c r="D653" s="16"/>
      <c r="E653" s="16"/>
      <c r="F653" s="16"/>
      <c r="G653" s="16"/>
      <c r="H653" s="16"/>
      <c r="I653" s="16"/>
    </row>
    <row r="654" spans="2:9" s="13" customFormat="1" x14ac:dyDescent="0.2">
      <c r="B654" s="16"/>
      <c r="C654" s="16"/>
      <c r="D654" s="16"/>
      <c r="E654" s="16"/>
      <c r="F654" s="16"/>
      <c r="G654" s="16"/>
      <c r="H654" s="16"/>
      <c r="I654" s="16"/>
    </row>
    <row r="655" spans="2:9" s="13" customFormat="1" x14ac:dyDescent="0.2">
      <c r="B655" s="16"/>
      <c r="C655" s="16"/>
      <c r="D655" s="16"/>
      <c r="E655" s="16"/>
      <c r="F655" s="16"/>
      <c r="G655" s="16"/>
      <c r="H655" s="16"/>
      <c r="I655" s="16"/>
    </row>
    <row r="656" spans="2:9" s="13" customFormat="1" x14ac:dyDescent="0.2">
      <c r="B656" s="16"/>
      <c r="C656" s="16"/>
      <c r="D656" s="16"/>
      <c r="E656" s="16"/>
      <c r="F656" s="16"/>
      <c r="G656" s="16"/>
      <c r="H656" s="16"/>
      <c r="I656" s="16"/>
    </row>
    <row r="657" spans="2:9" s="13" customFormat="1" x14ac:dyDescent="0.2">
      <c r="B657" s="16"/>
      <c r="C657" s="16"/>
      <c r="D657" s="16"/>
      <c r="E657" s="16"/>
      <c r="F657" s="16"/>
      <c r="G657" s="16"/>
      <c r="H657" s="16"/>
      <c r="I657" s="16"/>
    </row>
    <row r="658" spans="2:9" s="13" customFormat="1" x14ac:dyDescent="0.2">
      <c r="B658" s="16"/>
      <c r="C658" s="16"/>
      <c r="D658" s="16"/>
      <c r="E658" s="16"/>
      <c r="F658" s="16"/>
      <c r="G658" s="16"/>
      <c r="H658" s="16"/>
      <c r="I658" s="16"/>
    </row>
    <row r="659" spans="2:9" s="13" customFormat="1" x14ac:dyDescent="0.2">
      <c r="B659" s="16"/>
      <c r="C659" s="16"/>
      <c r="D659" s="16"/>
      <c r="E659" s="16"/>
      <c r="F659" s="16"/>
      <c r="G659" s="16"/>
      <c r="H659" s="16"/>
      <c r="I659" s="16"/>
    </row>
    <row r="660" spans="2:9" s="13" customFormat="1" x14ac:dyDescent="0.2">
      <c r="B660" s="16"/>
      <c r="C660" s="16"/>
      <c r="D660" s="16"/>
      <c r="E660" s="16"/>
      <c r="F660" s="16"/>
      <c r="G660" s="16"/>
      <c r="H660" s="16"/>
      <c r="I660" s="16"/>
    </row>
    <row r="661" spans="2:9" s="13" customFormat="1" x14ac:dyDescent="0.2">
      <c r="B661" s="16"/>
      <c r="C661" s="16"/>
      <c r="D661" s="16"/>
      <c r="E661" s="16"/>
      <c r="F661" s="16"/>
      <c r="G661" s="16"/>
      <c r="H661" s="16"/>
      <c r="I661" s="16"/>
    </row>
    <row r="662" spans="2:9" s="13" customFormat="1" x14ac:dyDescent="0.2">
      <c r="B662" s="16"/>
      <c r="C662" s="16"/>
      <c r="D662" s="16"/>
      <c r="E662" s="16"/>
      <c r="F662" s="16"/>
      <c r="G662" s="16"/>
      <c r="H662" s="16"/>
      <c r="I662" s="16"/>
    </row>
    <row r="663" spans="2:9" s="13" customFormat="1" x14ac:dyDescent="0.2">
      <c r="B663" s="16"/>
      <c r="C663" s="16"/>
      <c r="D663" s="16"/>
      <c r="E663" s="16"/>
      <c r="F663" s="16"/>
      <c r="G663" s="16"/>
      <c r="H663" s="16"/>
      <c r="I663" s="16"/>
    </row>
    <row r="664" spans="2:9" s="13" customFormat="1" x14ac:dyDescent="0.2">
      <c r="B664" s="16"/>
      <c r="C664" s="16"/>
      <c r="D664" s="16"/>
      <c r="E664" s="16"/>
      <c r="F664" s="16"/>
      <c r="G664" s="16"/>
      <c r="H664" s="16"/>
      <c r="I664" s="16"/>
    </row>
    <row r="665" spans="2:9" s="13" customFormat="1" x14ac:dyDescent="0.2">
      <c r="B665" s="16"/>
      <c r="C665" s="16"/>
      <c r="D665" s="16"/>
      <c r="E665" s="16"/>
      <c r="F665" s="16"/>
      <c r="G665" s="16"/>
      <c r="H665" s="16"/>
      <c r="I665" s="16"/>
    </row>
    <row r="666" spans="2:9" s="13" customFormat="1" x14ac:dyDescent="0.2">
      <c r="B666" s="16"/>
      <c r="C666" s="16"/>
      <c r="D666" s="16"/>
      <c r="E666" s="16"/>
      <c r="F666" s="16"/>
      <c r="G666" s="16"/>
      <c r="H666" s="16"/>
      <c r="I666" s="16"/>
    </row>
    <row r="667" spans="2:9" s="13" customFormat="1" x14ac:dyDescent="0.2">
      <c r="B667" s="16"/>
      <c r="C667" s="16"/>
      <c r="D667" s="16"/>
      <c r="E667" s="16"/>
      <c r="F667" s="16"/>
      <c r="G667" s="16"/>
      <c r="H667" s="16"/>
      <c r="I667" s="16"/>
    </row>
    <row r="668" spans="2:9" s="13" customFormat="1" x14ac:dyDescent="0.2">
      <c r="B668" s="16"/>
      <c r="C668" s="16"/>
      <c r="D668" s="16"/>
      <c r="E668" s="16"/>
      <c r="F668" s="16"/>
      <c r="G668" s="16"/>
      <c r="H668" s="16"/>
      <c r="I668" s="16"/>
    </row>
    <row r="669" spans="2:9" s="13" customFormat="1" x14ac:dyDescent="0.2">
      <c r="B669" s="16"/>
      <c r="C669" s="16"/>
      <c r="D669" s="16"/>
      <c r="E669" s="16"/>
      <c r="F669" s="16"/>
      <c r="G669" s="16"/>
      <c r="H669" s="16"/>
      <c r="I669" s="16"/>
    </row>
    <row r="670" spans="2:9" s="13" customFormat="1" x14ac:dyDescent="0.2">
      <c r="B670" s="16"/>
      <c r="C670" s="16"/>
      <c r="D670" s="16"/>
      <c r="E670" s="16"/>
      <c r="F670" s="16"/>
      <c r="G670" s="16"/>
      <c r="H670" s="16"/>
      <c r="I670" s="16"/>
    </row>
    <row r="671" spans="2:9" s="13" customFormat="1" x14ac:dyDescent="0.2">
      <c r="B671" s="16"/>
      <c r="C671" s="16"/>
      <c r="D671" s="16"/>
      <c r="E671" s="16"/>
      <c r="F671" s="16"/>
      <c r="G671" s="16"/>
      <c r="H671" s="16"/>
      <c r="I671" s="16"/>
    </row>
    <row r="672" spans="2:9" s="13" customFormat="1" x14ac:dyDescent="0.2">
      <c r="B672" s="16"/>
      <c r="C672" s="16"/>
      <c r="D672" s="16"/>
      <c r="E672" s="16"/>
      <c r="F672" s="16"/>
      <c r="G672" s="16"/>
      <c r="H672" s="16"/>
      <c r="I672" s="16"/>
    </row>
    <row r="673" spans="2:9" s="13" customFormat="1" x14ac:dyDescent="0.2">
      <c r="B673" s="16"/>
      <c r="C673" s="16"/>
      <c r="D673" s="16"/>
      <c r="E673" s="16"/>
      <c r="F673" s="16"/>
      <c r="G673" s="16"/>
      <c r="H673" s="16"/>
      <c r="I673" s="16"/>
    </row>
    <row r="674" spans="2:9" s="13" customFormat="1" x14ac:dyDescent="0.2">
      <c r="B674" s="16"/>
      <c r="C674" s="16"/>
      <c r="D674" s="16"/>
      <c r="E674" s="16"/>
      <c r="F674" s="16"/>
      <c r="G674" s="16"/>
      <c r="H674" s="16"/>
      <c r="I674" s="16"/>
    </row>
    <row r="675" spans="2:9" s="13" customFormat="1" x14ac:dyDescent="0.2">
      <c r="B675" s="16"/>
      <c r="C675" s="16"/>
      <c r="D675" s="16"/>
      <c r="E675" s="16"/>
      <c r="F675" s="16"/>
      <c r="G675" s="16"/>
      <c r="H675" s="16"/>
      <c r="I675" s="16"/>
    </row>
    <row r="676" spans="2:9" s="13" customFormat="1" x14ac:dyDescent="0.2">
      <c r="B676" s="16"/>
      <c r="C676" s="16"/>
      <c r="D676" s="16"/>
      <c r="E676" s="16"/>
      <c r="F676" s="16"/>
      <c r="G676" s="16"/>
      <c r="H676" s="16"/>
      <c r="I676" s="16"/>
    </row>
    <row r="677" spans="2:9" s="13" customFormat="1" x14ac:dyDescent="0.2">
      <c r="B677" s="16"/>
      <c r="C677" s="16"/>
      <c r="D677" s="16"/>
      <c r="E677" s="16"/>
      <c r="F677" s="16"/>
      <c r="G677" s="16"/>
      <c r="H677" s="16"/>
      <c r="I677" s="16"/>
    </row>
    <row r="678" spans="2:9" s="13" customFormat="1" x14ac:dyDescent="0.2">
      <c r="B678" s="16"/>
      <c r="C678" s="16"/>
      <c r="D678" s="16"/>
      <c r="E678" s="16"/>
      <c r="F678" s="16"/>
      <c r="G678" s="16"/>
      <c r="H678" s="16"/>
      <c r="I678" s="16"/>
    </row>
    <row r="679" spans="2:9" s="13" customFormat="1" x14ac:dyDescent="0.2">
      <c r="B679" s="16"/>
      <c r="C679" s="16"/>
      <c r="D679" s="16"/>
      <c r="E679" s="16"/>
      <c r="F679" s="16"/>
      <c r="G679" s="16"/>
      <c r="H679" s="16"/>
      <c r="I679" s="16"/>
    </row>
    <row r="680" spans="2:9" s="13" customFormat="1" x14ac:dyDescent="0.2">
      <c r="B680" s="16"/>
      <c r="C680" s="16"/>
      <c r="D680" s="16"/>
      <c r="E680" s="16"/>
      <c r="F680" s="16"/>
      <c r="G680" s="16"/>
      <c r="H680" s="16"/>
      <c r="I680" s="16"/>
    </row>
    <row r="681" spans="2:9" s="13" customFormat="1" x14ac:dyDescent="0.2">
      <c r="B681" s="16"/>
      <c r="C681" s="16"/>
      <c r="D681" s="16"/>
      <c r="E681" s="16"/>
      <c r="F681" s="16"/>
      <c r="G681" s="16"/>
      <c r="H681" s="16"/>
      <c r="I681" s="16"/>
    </row>
    <row r="682" spans="2:9" s="13" customFormat="1" x14ac:dyDescent="0.2">
      <c r="B682" s="16"/>
      <c r="C682" s="16"/>
      <c r="D682" s="16"/>
      <c r="E682" s="16"/>
      <c r="F682" s="16"/>
      <c r="G682" s="16"/>
      <c r="H682" s="16"/>
      <c r="I682" s="16"/>
    </row>
    <row r="683" spans="2:9" s="13" customFormat="1" x14ac:dyDescent="0.2">
      <c r="B683" s="16"/>
      <c r="C683" s="16"/>
      <c r="D683" s="16"/>
      <c r="E683" s="16"/>
      <c r="F683" s="16"/>
      <c r="G683" s="16"/>
      <c r="H683" s="16"/>
      <c r="I683" s="16"/>
    </row>
    <row r="684" spans="2:9" s="13" customFormat="1" x14ac:dyDescent="0.2">
      <c r="B684" s="16"/>
      <c r="C684" s="16"/>
      <c r="D684" s="16"/>
      <c r="E684" s="16"/>
      <c r="F684" s="16"/>
      <c r="G684" s="16"/>
      <c r="H684" s="16"/>
      <c r="I684" s="16"/>
    </row>
    <row r="685" spans="2:9" s="13" customFormat="1" x14ac:dyDescent="0.2">
      <c r="B685" s="16"/>
      <c r="C685" s="16"/>
      <c r="D685" s="16"/>
      <c r="E685" s="16"/>
      <c r="F685" s="16"/>
      <c r="G685" s="16"/>
      <c r="H685" s="16"/>
      <c r="I685" s="16"/>
    </row>
    <row r="686" spans="2:9" s="13" customFormat="1" x14ac:dyDescent="0.2">
      <c r="B686" s="16"/>
      <c r="C686" s="16"/>
      <c r="D686" s="16"/>
      <c r="E686" s="16"/>
      <c r="F686" s="16"/>
      <c r="G686" s="16"/>
      <c r="H686" s="16"/>
      <c r="I686" s="16"/>
    </row>
    <row r="687" spans="2:9" s="13" customFormat="1" x14ac:dyDescent="0.2">
      <c r="B687" s="16"/>
      <c r="C687" s="16"/>
      <c r="D687" s="16"/>
      <c r="E687" s="16"/>
      <c r="F687" s="16"/>
      <c r="G687" s="16"/>
      <c r="H687" s="16"/>
      <c r="I687" s="16"/>
    </row>
    <row r="688" spans="2:9" s="13" customFormat="1" x14ac:dyDescent="0.2">
      <c r="B688" s="16"/>
      <c r="C688" s="16"/>
      <c r="D688" s="16"/>
      <c r="E688" s="16"/>
      <c r="F688" s="16"/>
      <c r="G688" s="16"/>
      <c r="H688" s="16"/>
      <c r="I688" s="16"/>
    </row>
    <row r="689" spans="2:9" s="13" customFormat="1" x14ac:dyDescent="0.2">
      <c r="B689" s="16"/>
      <c r="C689" s="16"/>
      <c r="D689" s="16"/>
      <c r="E689" s="16"/>
      <c r="F689" s="16"/>
      <c r="G689" s="16"/>
      <c r="H689" s="16"/>
      <c r="I689" s="16"/>
    </row>
    <row r="690" spans="2:9" s="13" customFormat="1" x14ac:dyDescent="0.2">
      <c r="B690" s="16"/>
      <c r="C690" s="16"/>
      <c r="D690" s="16"/>
      <c r="E690" s="16"/>
      <c r="F690" s="16"/>
      <c r="G690" s="16"/>
      <c r="H690" s="16"/>
      <c r="I690" s="16"/>
    </row>
    <row r="691" spans="2:9" s="13" customFormat="1" x14ac:dyDescent="0.2">
      <c r="B691" s="16"/>
      <c r="C691" s="16"/>
      <c r="D691" s="16"/>
      <c r="E691" s="16"/>
      <c r="F691" s="16"/>
      <c r="G691" s="16"/>
      <c r="H691" s="16"/>
      <c r="I691" s="16"/>
    </row>
    <row r="692" spans="2:9" s="13" customFormat="1" x14ac:dyDescent="0.2">
      <c r="B692" s="16"/>
      <c r="C692" s="16"/>
      <c r="D692" s="16"/>
      <c r="E692" s="16"/>
      <c r="F692" s="16"/>
      <c r="G692" s="16"/>
      <c r="H692" s="16"/>
      <c r="I692" s="16"/>
    </row>
    <row r="693" spans="2:9" s="13" customFormat="1" x14ac:dyDescent="0.2">
      <c r="B693" s="16"/>
      <c r="C693" s="16"/>
      <c r="D693" s="16"/>
      <c r="E693" s="16"/>
      <c r="F693" s="16"/>
      <c r="G693" s="16"/>
      <c r="H693" s="16"/>
      <c r="I693" s="16"/>
    </row>
    <row r="694" spans="2:9" s="13" customFormat="1" x14ac:dyDescent="0.2">
      <c r="B694" s="16"/>
      <c r="C694" s="16"/>
      <c r="D694" s="16"/>
      <c r="E694" s="16"/>
      <c r="F694" s="16"/>
      <c r="G694" s="16"/>
      <c r="H694" s="16"/>
      <c r="I694" s="16"/>
    </row>
    <row r="695" spans="2:9" s="13" customFormat="1" x14ac:dyDescent="0.2">
      <c r="B695" s="16"/>
      <c r="C695" s="16"/>
      <c r="D695" s="16"/>
      <c r="E695" s="16"/>
      <c r="F695" s="16"/>
      <c r="G695" s="16"/>
      <c r="H695" s="16"/>
      <c r="I695" s="16"/>
    </row>
    <row r="696" spans="2:9" s="13" customFormat="1" x14ac:dyDescent="0.2">
      <c r="B696" s="16"/>
      <c r="C696" s="16"/>
      <c r="D696" s="16"/>
      <c r="E696" s="16"/>
      <c r="F696" s="16"/>
      <c r="G696" s="16"/>
      <c r="H696" s="16"/>
      <c r="I696" s="16"/>
    </row>
    <row r="697" spans="2:9" s="13" customFormat="1" x14ac:dyDescent="0.2">
      <c r="B697" s="16"/>
      <c r="C697" s="16"/>
      <c r="D697" s="16"/>
      <c r="E697" s="16"/>
      <c r="F697" s="16"/>
      <c r="G697" s="16"/>
      <c r="H697" s="16"/>
      <c r="I697" s="16"/>
    </row>
    <row r="698" spans="2:9" s="13" customFormat="1" x14ac:dyDescent="0.2">
      <c r="B698" s="16"/>
      <c r="C698" s="16"/>
      <c r="D698" s="16"/>
      <c r="E698" s="16"/>
      <c r="F698" s="16"/>
      <c r="G698" s="16"/>
      <c r="H698" s="16"/>
      <c r="I698" s="16"/>
    </row>
    <row r="699" spans="2:9" s="13" customFormat="1" x14ac:dyDescent="0.2">
      <c r="B699" s="16"/>
      <c r="C699" s="16"/>
      <c r="D699" s="16"/>
      <c r="E699" s="16"/>
      <c r="F699" s="16"/>
      <c r="G699" s="16"/>
      <c r="H699" s="16"/>
      <c r="I699" s="16"/>
    </row>
    <row r="700" spans="2:9" s="13" customFormat="1" x14ac:dyDescent="0.2">
      <c r="B700" s="16"/>
      <c r="C700" s="16"/>
      <c r="D700" s="16"/>
      <c r="E700" s="16"/>
      <c r="F700" s="16"/>
      <c r="G700" s="16"/>
      <c r="H700" s="16"/>
      <c r="I700" s="16"/>
    </row>
    <row r="701" spans="2:9" s="13" customFormat="1" x14ac:dyDescent="0.2">
      <c r="B701" s="16"/>
      <c r="C701" s="16"/>
      <c r="D701" s="16"/>
      <c r="E701" s="16"/>
      <c r="F701" s="16"/>
      <c r="G701" s="16"/>
      <c r="H701" s="16"/>
      <c r="I701" s="16"/>
    </row>
    <row r="702" spans="2:9" s="13" customFormat="1" x14ac:dyDescent="0.2">
      <c r="B702" s="16"/>
      <c r="C702" s="16"/>
      <c r="D702" s="16"/>
      <c r="E702" s="16"/>
      <c r="F702" s="16"/>
      <c r="G702" s="16"/>
      <c r="H702" s="16"/>
      <c r="I702" s="16"/>
    </row>
    <row r="703" spans="2:9" s="13" customFormat="1" x14ac:dyDescent="0.2">
      <c r="B703" s="16"/>
      <c r="C703" s="16"/>
      <c r="D703" s="16"/>
      <c r="E703" s="16"/>
      <c r="F703" s="16"/>
      <c r="G703" s="16"/>
      <c r="H703" s="16"/>
      <c r="I703" s="16"/>
    </row>
    <row r="704" spans="2:9" s="13" customFormat="1" x14ac:dyDescent="0.2">
      <c r="B704" s="16"/>
      <c r="C704" s="16"/>
      <c r="D704" s="16"/>
      <c r="E704" s="16"/>
      <c r="F704" s="16"/>
      <c r="G704" s="16"/>
      <c r="H704" s="16"/>
      <c r="I704" s="16"/>
    </row>
    <row r="705" spans="2:9" s="13" customFormat="1" x14ac:dyDescent="0.2">
      <c r="B705" s="16"/>
      <c r="C705" s="16"/>
      <c r="D705" s="16"/>
      <c r="E705" s="16"/>
      <c r="F705" s="16"/>
      <c r="G705" s="16"/>
      <c r="H705" s="16"/>
      <c r="I705" s="16"/>
    </row>
    <row r="706" spans="2:9" s="13" customFormat="1" x14ac:dyDescent="0.2">
      <c r="B706" s="16"/>
      <c r="C706" s="16"/>
      <c r="D706" s="16"/>
      <c r="E706" s="16"/>
      <c r="F706" s="16"/>
      <c r="G706" s="16"/>
      <c r="H706" s="16"/>
      <c r="I706" s="16"/>
    </row>
    <row r="707" spans="2:9" s="13" customFormat="1" x14ac:dyDescent="0.2">
      <c r="B707" s="16"/>
      <c r="C707" s="16"/>
      <c r="D707" s="16"/>
      <c r="E707" s="16"/>
      <c r="F707" s="16"/>
      <c r="G707" s="16"/>
      <c r="H707" s="16"/>
      <c r="I707" s="16"/>
    </row>
    <row r="708" spans="2:9" s="13" customFormat="1" x14ac:dyDescent="0.2">
      <c r="B708" s="16"/>
      <c r="C708" s="16"/>
      <c r="D708" s="16"/>
      <c r="E708" s="16"/>
      <c r="F708" s="16"/>
      <c r="G708" s="16"/>
      <c r="H708" s="16"/>
      <c r="I708" s="16"/>
    </row>
    <row r="709" spans="2:9" s="13" customFormat="1" x14ac:dyDescent="0.2">
      <c r="B709" s="16"/>
      <c r="C709" s="16"/>
      <c r="D709" s="16"/>
      <c r="E709" s="16"/>
      <c r="F709" s="16"/>
      <c r="G709" s="16"/>
      <c r="H709" s="16"/>
      <c r="I709" s="16"/>
    </row>
    <row r="710" spans="2:9" s="13" customFormat="1" x14ac:dyDescent="0.2">
      <c r="B710" s="16"/>
      <c r="C710" s="16"/>
      <c r="D710" s="16"/>
      <c r="E710" s="16"/>
      <c r="F710" s="16"/>
      <c r="G710" s="16"/>
      <c r="H710" s="16"/>
      <c r="I710" s="16"/>
    </row>
    <row r="711" spans="2:9" s="13" customFormat="1" x14ac:dyDescent="0.2">
      <c r="B711" s="16"/>
      <c r="C711" s="16"/>
      <c r="D711" s="16"/>
      <c r="E711" s="16"/>
      <c r="F711" s="16"/>
      <c r="G711" s="16"/>
      <c r="H711" s="16"/>
      <c r="I711" s="16"/>
    </row>
    <row r="712" spans="2:9" s="13" customFormat="1" x14ac:dyDescent="0.2">
      <c r="B712" s="16"/>
      <c r="C712" s="16"/>
      <c r="D712" s="16"/>
      <c r="E712" s="16"/>
      <c r="F712" s="16"/>
      <c r="G712" s="16"/>
      <c r="H712" s="16"/>
      <c r="I712" s="16"/>
    </row>
    <row r="713" spans="2:9" s="13" customFormat="1" x14ac:dyDescent="0.2">
      <c r="B713" s="16"/>
      <c r="C713" s="16"/>
      <c r="D713" s="16"/>
      <c r="E713" s="16"/>
      <c r="F713" s="16"/>
      <c r="G713" s="16"/>
      <c r="H713" s="16"/>
      <c r="I713" s="16"/>
    </row>
    <row r="714" spans="2:9" s="13" customFormat="1" x14ac:dyDescent="0.2">
      <c r="B714" s="16"/>
      <c r="C714" s="16"/>
      <c r="D714" s="16"/>
      <c r="E714" s="16"/>
      <c r="F714" s="16"/>
      <c r="G714" s="16"/>
      <c r="H714" s="16"/>
      <c r="I714" s="16"/>
    </row>
    <row r="715" spans="2:9" s="13" customFormat="1" x14ac:dyDescent="0.2">
      <c r="B715" s="16"/>
      <c r="C715" s="16"/>
      <c r="D715" s="16"/>
      <c r="E715" s="16"/>
      <c r="F715" s="16"/>
      <c r="G715" s="16"/>
      <c r="H715" s="16"/>
      <c r="I715" s="16"/>
    </row>
    <row r="716" spans="2:9" s="13" customFormat="1" x14ac:dyDescent="0.2">
      <c r="B716" s="16"/>
      <c r="C716" s="16"/>
      <c r="D716" s="16"/>
      <c r="E716" s="16"/>
      <c r="F716" s="16"/>
      <c r="G716" s="16"/>
      <c r="H716" s="16"/>
      <c r="I716" s="16"/>
    </row>
    <row r="717" spans="2:9" s="13" customFormat="1" x14ac:dyDescent="0.2">
      <c r="B717" s="16"/>
      <c r="C717" s="16"/>
      <c r="D717" s="16"/>
      <c r="E717" s="16"/>
      <c r="F717" s="16"/>
      <c r="G717" s="16"/>
      <c r="H717" s="16"/>
      <c r="I717" s="16"/>
    </row>
    <row r="718" spans="2:9" s="13" customFormat="1" x14ac:dyDescent="0.2">
      <c r="B718" s="16"/>
      <c r="C718" s="16"/>
      <c r="D718" s="16"/>
      <c r="E718" s="16"/>
      <c r="F718" s="16"/>
      <c r="G718" s="16"/>
      <c r="H718" s="16"/>
      <c r="I718" s="16"/>
    </row>
    <row r="719" spans="2:9" s="13" customFormat="1" x14ac:dyDescent="0.2">
      <c r="B719" s="16"/>
      <c r="C719" s="16"/>
      <c r="D719" s="16"/>
      <c r="E719" s="16"/>
      <c r="F719" s="16"/>
      <c r="G719" s="16"/>
      <c r="H719" s="16"/>
      <c r="I719" s="16"/>
    </row>
    <row r="720" spans="2:9" s="13" customFormat="1" x14ac:dyDescent="0.2">
      <c r="B720" s="16"/>
      <c r="C720" s="16"/>
      <c r="D720" s="16"/>
      <c r="E720" s="16"/>
      <c r="F720" s="16"/>
      <c r="G720" s="16"/>
      <c r="H720" s="16"/>
      <c r="I720" s="16"/>
    </row>
    <row r="721" spans="2:9" s="13" customFormat="1" x14ac:dyDescent="0.2">
      <c r="B721" s="16"/>
      <c r="C721" s="16"/>
      <c r="D721" s="16"/>
      <c r="E721" s="16"/>
      <c r="F721" s="16"/>
      <c r="G721" s="16"/>
      <c r="H721" s="16"/>
      <c r="I721" s="16"/>
    </row>
    <row r="722" spans="2:9" s="13" customFormat="1" x14ac:dyDescent="0.2">
      <c r="B722" s="16"/>
      <c r="C722" s="16"/>
      <c r="D722" s="16"/>
      <c r="E722" s="16"/>
      <c r="F722" s="16"/>
      <c r="G722" s="16"/>
      <c r="H722" s="16"/>
      <c r="I722" s="16"/>
    </row>
    <row r="723" spans="2:9" s="13" customFormat="1" x14ac:dyDescent="0.2">
      <c r="B723" s="16"/>
      <c r="C723" s="16"/>
      <c r="D723" s="16"/>
      <c r="E723" s="16"/>
      <c r="F723" s="16"/>
      <c r="G723" s="16"/>
      <c r="H723" s="16"/>
      <c r="I723" s="16"/>
    </row>
    <row r="724" spans="2:9" s="13" customFormat="1" x14ac:dyDescent="0.2">
      <c r="B724" s="16"/>
      <c r="C724" s="16"/>
      <c r="D724" s="16"/>
      <c r="E724" s="16"/>
      <c r="F724" s="16"/>
      <c r="G724" s="16"/>
      <c r="H724" s="16"/>
      <c r="I724" s="16"/>
    </row>
    <row r="725" spans="2:9" s="13" customFormat="1" x14ac:dyDescent="0.2">
      <c r="B725" s="16"/>
      <c r="C725" s="16"/>
      <c r="D725" s="16"/>
      <c r="E725" s="16"/>
      <c r="F725" s="16"/>
      <c r="G725" s="16"/>
      <c r="H725" s="16"/>
      <c r="I725" s="16"/>
    </row>
    <row r="726" spans="2:9" s="13" customFormat="1" x14ac:dyDescent="0.2">
      <c r="B726" s="16"/>
      <c r="C726" s="16"/>
      <c r="D726" s="16"/>
      <c r="E726" s="16"/>
      <c r="F726" s="16"/>
      <c r="G726" s="16"/>
      <c r="H726" s="16"/>
      <c r="I726" s="16"/>
    </row>
    <row r="727" spans="2:9" s="13" customFormat="1" x14ac:dyDescent="0.2">
      <c r="B727" s="16"/>
      <c r="C727" s="16"/>
      <c r="D727" s="16"/>
      <c r="E727" s="16"/>
      <c r="F727" s="16"/>
      <c r="G727" s="16"/>
      <c r="H727" s="16"/>
      <c r="I727" s="16"/>
    </row>
    <row r="728" spans="2:9" s="13" customFormat="1" x14ac:dyDescent="0.2">
      <c r="B728" s="16"/>
      <c r="C728" s="16"/>
      <c r="D728" s="16"/>
      <c r="E728" s="16"/>
      <c r="F728" s="16"/>
      <c r="G728" s="16"/>
      <c r="H728" s="16"/>
      <c r="I728" s="16"/>
    </row>
    <row r="729" spans="2:9" s="13" customFormat="1" x14ac:dyDescent="0.2">
      <c r="B729" s="16"/>
      <c r="C729" s="16"/>
      <c r="D729" s="16"/>
      <c r="E729" s="16"/>
      <c r="F729" s="16"/>
      <c r="G729" s="16"/>
      <c r="H729" s="16"/>
      <c r="I729" s="16"/>
    </row>
    <row r="730" spans="2:9" s="13" customFormat="1" x14ac:dyDescent="0.2">
      <c r="B730" s="16"/>
      <c r="C730" s="16"/>
      <c r="D730" s="16"/>
      <c r="E730" s="16"/>
      <c r="F730" s="16"/>
      <c r="G730" s="16"/>
      <c r="H730" s="16"/>
      <c r="I730" s="16"/>
    </row>
    <row r="731" spans="2:9" s="13" customFormat="1" x14ac:dyDescent="0.2">
      <c r="B731" s="16"/>
      <c r="C731" s="16"/>
      <c r="D731" s="16"/>
      <c r="E731" s="16"/>
      <c r="F731" s="16"/>
      <c r="G731" s="16"/>
      <c r="H731" s="16"/>
      <c r="I731" s="16"/>
    </row>
    <row r="732" spans="2:9" s="13" customFormat="1" x14ac:dyDescent="0.2">
      <c r="B732" s="16"/>
      <c r="C732" s="16"/>
      <c r="D732" s="16"/>
      <c r="E732" s="16"/>
      <c r="F732" s="16"/>
      <c r="G732" s="16"/>
      <c r="H732" s="16"/>
      <c r="I732" s="16"/>
    </row>
    <row r="733" spans="2:9" s="13" customFormat="1" x14ac:dyDescent="0.2">
      <c r="B733" s="16"/>
      <c r="C733" s="16"/>
      <c r="D733" s="16"/>
      <c r="E733" s="16"/>
      <c r="F733" s="16"/>
      <c r="G733" s="16"/>
      <c r="H733" s="16"/>
      <c r="I733" s="16"/>
    </row>
    <row r="734" spans="2:9" s="13" customFormat="1" x14ac:dyDescent="0.2">
      <c r="B734" s="16"/>
      <c r="C734" s="16"/>
      <c r="D734" s="16"/>
      <c r="E734" s="16"/>
      <c r="F734" s="16"/>
      <c r="G734" s="16"/>
      <c r="H734" s="16"/>
      <c r="I734" s="16"/>
    </row>
    <row r="735" spans="2:9" s="13" customFormat="1" x14ac:dyDescent="0.2">
      <c r="B735" s="16"/>
      <c r="C735" s="16"/>
      <c r="D735" s="16"/>
      <c r="E735" s="16"/>
      <c r="F735" s="16"/>
      <c r="G735" s="16"/>
      <c r="H735" s="16"/>
      <c r="I735" s="16"/>
    </row>
    <row r="736" spans="2:9" s="13" customFormat="1" x14ac:dyDescent="0.2">
      <c r="B736" s="16"/>
      <c r="C736" s="16"/>
      <c r="D736" s="16"/>
      <c r="E736" s="16"/>
      <c r="F736" s="16"/>
      <c r="G736" s="16"/>
      <c r="H736" s="16"/>
      <c r="I736" s="16"/>
    </row>
    <row r="737" spans="2:9" s="13" customFormat="1" x14ac:dyDescent="0.2">
      <c r="B737" s="16"/>
      <c r="C737" s="16"/>
      <c r="D737" s="16"/>
      <c r="E737" s="16"/>
      <c r="F737" s="16"/>
      <c r="G737" s="16"/>
      <c r="H737" s="16"/>
      <c r="I737" s="16"/>
    </row>
    <row r="738" spans="2:9" s="13" customFormat="1" x14ac:dyDescent="0.2">
      <c r="B738" s="16"/>
      <c r="C738" s="16"/>
      <c r="D738" s="16"/>
      <c r="E738" s="16"/>
      <c r="F738" s="16"/>
      <c r="G738" s="16"/>
      <c r="H738" s="16"/>
      <c r="I738" s="16"/>
    </row>
    <row r="739" spans="2:9" s="13" customFormat="1" x14ac:dyDescent="0.2">
      <c r="B739" s="16"/>
      <c r="C739" s="16"/>
      <c r="D739" s="16"/>
      <c r="E739" s="16"/>
      <c r="F739" s="16"/>
      <c r="G739" s="16"/>
      <c r="H739" s="16"/>
      <c r="I739" s="16"/>
    </row>
    <row r="740" spans="2:9" s="13" customFormat="1" x14ac:dyDescent="0.2">
      <c r="B740" s="16"/>
      <c r="C740" s="16"/>
      <c r="D740" s="16"/>
      <c r="E740" s="16"/>
      <c r="F740" s="16"/>
      <c r="G740" s="16"/>
      <c r="H740" s="16"/>
      <c r="I740" s="16"/>
    </row>
    <row r="741" spans="2:9" s="13" customFormat="1" x14ac:dyDescent="0.2">
      <c r="B741" s="16"/>
      <c r="C741" s="16"/>
      <c r="D741" s="16"/>
      <c r="E741" s="16"/>
      <c r="F741" s="16"/>
      <c r="G741" s="16"/>
      <c r="H741" s="16"/>
      <c r="I741" s="16"/>
    </row>
    <row r="742" spans="2:9" s="13" customFormat="1" x14ac:dyDescent="0.2">
      <c r="B742" s="16"/>
      <c r="C742" s="16"/>
      <c r="D742" s="16"/>
      <c r="E742" s="16"/>
      <c r="F742" s="16"/>
      <c r="G742" s="16"/>
      <c r="H742" s="16"/>
      <c r="I742" s="16"/>
    </row>
    <row r="743" spans="2:9" s="13" customFormat="1" x14ac:dyDescent="0.2">
      <c r="B743" s="16"/>
      <c r="C743" s="16"/>
      <c r="D743" s="16"/>
      <c r="E743" s="16"/>
      <c r="F743" s="16"/>
      <c r="G743" s="16"/>
      <c r="H743" s="16"/>
      <c r="I743" s="16"/>
    </row>
    <row r="744" spans="2:9" s="13" customFormat="1" x14ac:dyDescent="0.2">
      <c r="B744" s="16"/>
      <c r="C744" s="16"/>
      <c r="D744" s="16"/>
      <c r="E744" s="16"/>
      <c r="F744" s="16"/>
      <c r="G744" s="16"/>
      <c r="H744" s="16"/>
      <c r="I744" s="16"/>
    </row>
    <row r="745" spans="2:9" s="13" customFormat="1" x14ac:dyDescent="0.2">
      <c r="B745" s="16"/>
      <c r="C745" s="16"/>
      <c r="D745" s="16"/>
      <c r="E745" s="16"/>
      <c r="F745" s="16"/>
      <c r="G745" s="16"/>
      <c r="H745" s="16"/>
      <c r="I745" s="16"/>
    </row>
    <row r="746" spans="2:9" s="13" customFormat="1" x14ac:dyDescent="0.2">
      <c r="B746" s="16"/>
      <c r="C746" s="16"/>
      <c r="D746" s="16"/>
      <c r="E746" s="16"/>
      <c r="F746" s="16"/>
      <c r="G746" s="16"/>
      <c r="H746" s="16"/>
      <c r="I746" s="16"/>
    </row>
    <row r="747" spans="2:9" s="13" customFormat="1" x14ac:dyDescent="0.2">
      <c r="B747" s="16"/>
      <c r="C747" s="16"/>
      <c r="D747" s="16"/>
      <c r="E747" s="16"/>
      <c r="F747" s="16"/>
      <c r="G747" s="16"/>
      <c r="H747" s="16"/>
      <c r="I747" s="16"/>
    </row>
    <row r="748" spans="2:9" s="13" customFormat="1" x14ac:dyDescent="0.2">
      <c r="B748" s="16"/>
      <c r="C748" s="16"/>
      <c r="D748" s="16"/>
      <c r="E748" s="16"/>
      <c r="F748" s="16"/>
      <c r="G748" s="16"/>
      <c r="H748" s="16"/>
      <c r="I748" s="16"/>
    </row>
    <row r="749" spans="2:9" s="13" customFormat="1" x14ac:dyDescent="0.2">
      <c r="B749" s="16"/>
      <c r="C749" s="16"/>
      <c r="D749" s="16"/>
      <c r="E749" s="16"/>
      <c r="F749" s="16"/>
      <c r="G749" s="16"/>
      <c r="H749" s="16"/>
      <c r="I749" s="16"/>
    </row>
    <row r="750" spans="2:9" s="13" customFormat="1" x14ac:dyDescent="0.2">
      <c r="B750" s="16"/>
      <c r="C750" s="16"/>
      <c r="D750" s="16"/>
      <c r="E750" s="16"/>
      <c r="F750" s="16"/>
      <c r="G750" s="16"/>
      <c r="H750" s="16"/>
      <c r="I750" s="16"/>
    </row>
    <row r="751" spans="2:9" s="13" customFormat="1" x14ac:dyDescent="0.2">
      <c r="B751" s="16"/>
      <c r="C751" s="16"/>
      <c r="D751" s="16"/>
      <c r="E751" s="16"/>
      <c r="F751" s="16"/>
      <c r="G751" s="16"/>
      <c r="H751" s="16"/>
      <c r="I751" s="16"/>
    </row>
    <row r="752" spans="2:9" s="13" customFormat="1" x14ac:dyDescent="0.2">
      <c r="B752" s="16"/>
      <c r="C752" s="16"/>
      <c r="D752" s="16"/>
      <c r="E752" s="16"/>
      <c r="F752" s="16"/>
      <c r="G752" s="16"/>
      <c r="H752" s="16"/>
      <c r="I752" s="16"/>
    </row>
    <row r="753" spans="2:9" s="13" customFormat="1" x14ac:dyDescent="0.2">
      <c r="B753" s="16"/>
      <c r="C753" s="16"/>
      <c r="D753" s="16"/>
      <c r="E753" s="16"/>
      <c r="F753" s="16"/>
      <c r="G753" s="16"/>
      <c r="H753" s="16"/>
      <c r="I753" s="16"/>
    </row>
    <row r="754" spans="2:9" s="13" customFormat="1" x14ac:dyDescent="0.2">
      <c r="B754" s="16"/>
      <c r="C754" s="16"/>
      <c r="D754" s="16"/>
      <c r="E754" s="16"/>
      <c r="F754" s="16"/>
      <c r="G754" s="16"/>
      <c r="H754" s="16"/>
      <c r="I754" s="16"/>
    </row>
    <row r="755" spans="2:9" s="13" customFormat="1" x14ac:dyDescent="0.2">
      <c r="B755" s="16"/>
      <c r="C755" s="16"/>
      <c r="D755" s="16"/>
      <c r="E755" s="16"/>
      <c r="F755" s="16"/>
      <c r="G755" s="16"/>
      <c r="H755" s="16"/>
      <c r="I755" s="16"/>
    </row>
    <row r="756" spans="2:9" s="13" customFormat="1" x14ac:dyDescent="0.2">
      <c r="B756" s="16"/>
      <c r="C756" s="16"/>
      <c r="D756" s="16"/>
      <c r="E756" s="16"/>
      <c r="F756" s="16"/>
      <c r="G756" s="16"/>
      <c r="H756" s="16"/>
      <c r="I756" s="16"/>
    </row>
    <row r="757" spans="2:9" s="13" customFormat="1" x14ac:dyDescent="0.2">
      <c r="B757" s="16"/>
      <c r="C757" s="16"/>
      <c r="D757" s="16"/>
      <c r="E757" s="16"/>
      <c r="F757" s="16"/>
      <c r="G757" s="16"/>
      <c r="H757" s="16"/>
      <c r="I757" s="16"/>
    </row>
    <row r="758" spans="2:9" s="13" customFormat="1" x14ac:dyDescent="0.2">
      <c r="B758" s="16"/>
      <c r="C758" s="16"/>
      <c r="D758" s="16"/>
      <c r="E758" s="16"/>
      <c r="F758" s="16"/>
      <c r="G758" s="16"/>
      <c r="H758" s="16"/>
      <c r="I758" s="16"/>
    </row>
    <row r="759" spans="2:9" s="13" customFormat="1" x14ac:dyDescent="0.2">
      <c r="B759" s="16"/>
      <c r="C759" s="16"/>
      <c r="D759" s="16"/>
      <c r="E759" s="16"/>
      <c r="F759" s="16"/>
      <c r="G759" s="16"/>
      <c r="H759" s="16"/>
      <c r="I759" s="16"/>
    </row>
    <row r="760" spans="2:9" s="13" customFormat="1" x14ac:dyDescent="0.2">
      <c r="B760" s="16"/>
      <c r="C760" s="16"/>
      <c r="D760" s="16"/>
      <c r="E760" s="16"/>
      <c r="F760" s="16"/>
      <c r="G760" s="16"/>
      <c r="H760" s="16"/>
      <c r="I760" s="16"/>
    </row>
    <row r="761" spans="2:9" s="13" customFormat="1" x14ac:dyDescent="0.2">
      <c r="B761" s="16"/>
      <c r="C761" s="16"/>
      <c r="D761" s="16"/>
      <c r="E761" s="16"/>
      <c r="F761" s="16"/>
      <c r="G761" s="16"/>
      <c r="H761" s="16"/>
      <c r="I761" s="16"/>
    </row>
    <row r="762" spans="2:9" s="13" customFormat="1" x14ac:dyDescent="0.2">
      <c r="B762" s="16"/>
      <c r="C762" s="16"/>
      <c r="D762" s="16"/>
      <c r="E762" s="16"/>
      <c r="F762" s="16"/>
      <c r="G762" s="16"/>
      <c r="H762" s="16"/>
      <c r="I762" s="16"/>
    </row>
    <row r="763" spans="2:9" s="13" customFormat="1" x14ac:dyDescent="0.2">
      <c r="B763" s="16"/>
      <c r="C763" s="16"/>
      <c r="D763" s="16"/>
      <c r="E763" s="16"/>
      <c r="F763" s="16"/>
      <c r="G763" s="16"/>
      <c r="H763" s="16"/>
      <c r="I763" s="16"/>
    </row>
    <row r="764" spans="2:9" s="13" customFormat="1" x14ac:dyDescent="0.2">
      <c r="B764" s="16"/>
      <c r="C764" s="16"/>
      <c r="D764" s="16"/>
      <c r="E764" s="16"/>
      <c r="F764" s="16"/>
      <c r="G764" s="16"/>
      <c r="H764" s="16"/>
      <c r="I764" s="16"/>
    </row>
    <row r="765" spans="2:9" s="13" customFormat="1" x14ac:dyDescent="0.2">
      <c r="B765" s="16"/>
      <c r="C765" s="16"/>
      <c r="D765" s="16"/>
      <c r="E765" s="16"/>
      <c r="F765" s="16"/>
      <c r="G765" s="16"/>
      <c r="H765" s="16"/>
      <c r="I765" s="16"/>
    </row>
    <row r="766" spans="2:9" s="13" customFormat="1" x14ac:dyDescent="0.2">
      <c r="B766" s="16"/>
      <c r="C766" s="16"/>
      <c r="D766" s="16"/>
      <c r="E766" s="16"/>
      <c r="F766" s="16"/>
      <c r="G766" s="16"/>
      <c r="H766" s="16"/>
      <c r="I766" s="16"/>
    </row>
    <row r="767" spans="2:9" s="13" customFormat="1" x14ac:dyDescent="0.2">
      <c r="B767" s="16"/>
      <c r="C767" s="16"/>
      <c r="D767" s="16"/>
      <c r="E767" s="16"/>
      <c r="F767" s="16"/>
      <c r="G767" s="16"/>
      <c r="H767" s="16"/>
      <c r="I767" s="16"/>
    </row>
    <row r="768" spans="2:9" s="13" customFormat="1" x14ac:dyDescent="0.2">
      <c r="B768" s="16"/>
      <c r="C768" s="16"/>
      <c r="D768" s="16"/>
      <c r="E768" s="16"/>
      <c r="F768" s="16"/>
      <c r="G768" s="16"/>
      <c r="H768" s="16"/>
      <c r="I768" s="16"/>
    </row>
    <row r="769" s="13" customFormat="1" x14ac:dyDescent="0.2"/>
    <row r="770" s="13" customFormat="1" x14ac:dyDescent="0.2"/>
    <row r="771" s="13" customFormat="1" x14ac:dyDescent="0.2"/>
    <row r="772" s="13" customFormat="1" x14ac:dyDescent="0.2"/>
    <row r="773" s="13" customFormat="1" x14ac:dyDescent="0.2"/>
    <row r="774" s="13" customFormat="1" x14ac:dyDescent="0.2"/>
    <row r="775" s="13" customFormat="1" x14ac:dyDescent="0.2"/>
    <row r="776" s="13" customFormat="1" x14ac:dyDescent="0.2"/>
    <row r="777" s="13" customFormat="1" x14ac:dyDescent="0.2"/>
    <row r="778" s="13" customFormat="1" x14ac:dyDescent="0.2"/>
    <row r="779" s="13" customFormat="1" x14ac:dyDescent="0.2"/>
    <row r="780" s="13" customFormat="1" x14ac:dyDescent="0.2"/>
    <row r="781" s="13" customFormat="1" x14ac:dyDescent="0.2"/>
    <row r="782" s="13" customFormat="1" x14ac:dyDescent="0.2"/>
    <row r="783" s="13" customFormat="1" x14ac:dyDescent="0.2"/>
    <row r="784" s="13" customFormat="1" x14ac:dyDescent="0.2"/>
    <row r="785" s="13" customFormat="1" x14ac:dyDescent="0.2"/>
    <row r="786" s="13" customFormat="1" x14ac:dyDescent="0.2"/>
    <row r="787" s="13" customFormat="1" x14ac:dyDescent="0.2"/>
    <row r="788" s="13" customFormat="1" x14ac:dyDescent="0.2"/>
    <row r="789" s="13" customFormat="1" x14ac:dyDescent="0.2"/>
    <row r="790" s="13" customFormat="1" x14ac:dyDescent="0.2"/>
    <row r="791" s="13" customFormat="1" x14ac:dyDescent="0.2"/>
    <row r="792" s="13" customFormat="1" x14ac:dyDescent="0.2"/>
    <row r="793" s="13" customFormat="1" x14ac:dyDescent="0.2"/>
    <row r="794" s="13" customFormat="1" x14ac:dyDescent="0.2"/>
    <row r="795" s="13" customFormat="1" x14ac:dyDescent="0.2"/>
    <row r="796" s="13" customFormat="1" x14ac:dyDescent="0.2"/>
    <row r="797" s="13" customFormat="1" x14ac:dyDescent="0.2"/>
    <row r="798" s="13" customFormat="1" x14ac:dyDescent="0.2"/>
    <row r="799" s="13" customFormat="1" x14ac:dyDescent="0.2"/>
    <row r="800" s="13" customFormat="1" x14ac:dyDescent="0.2"/>
    <row r="801" s="13" customFormat="1" x14ac:dyDescent="0.2"/>
    <row r="802" s="13" customFormat="1" x14ac:dyDescent="0.2"/>
    <row r="803" s="13" customFormat="1" x14ac:dyDescent="0.2"/>
    <row r="804" s="13" customFormat="1" x14ac:dyDescent="0.2"/>
    <row r="805" s="13" customFormat="1" x14ac:dyDescent="0.2"/>
    <row r="806" s="13" customFormat="1" x14ac:dyDescent="0.2"/>
    <row r="807" s="13" customFormat="1" x14ac:dyDescent="0.2"/>
    <row r="808" s="13" customFormat="1" x14ac:dyDescent="0.2"/>
    <row r="809" s="13" customFormat="1" x14ac:dyDescent="0.2"/>
    <row r="810" s="13" customFormat="1" x14ac:dyDescent="0.2"/>
    <row r="811" s="13" customFormat="1" x14ac:dyDescent="0.2"/>
    <row r="812" s="13" customFormat="1" x14ac:dyDescent="0.2"/>
    <row r="813" s="13" customFormat="1" x14ac:dyDescent="0.2"/>
    <row r="814" s="13" customFormat="1" x14ac:dyDescent="0.2"/>
    <row r="815" s="13" customFormat="1" x14ac:dyDescent="0.2"/>
    <row r="816" s="13" customFormat="1" x14ac:dyDescent="0.2"/>
    <row r="817" s="13" customFormat="1" x14ac:dyDescent="0.2"/>
    <row r="818" s="13" customFormat="1" x14ac:dyDescent="0.2"/>
    <row r="819" s="13" customFormat="1" x14ac:dyDescent="0.2"/>
    <row r="820" s="13" customFormat="1" x14ac:dyDescent="0.2"/>
    <row r="821" s="13" customFormat="1" x14ac:dyDescent="0.2"/>
    <row r="822" s="13" customFormat="1" x14ac:dyDescent="0.2"/>
    <row r="823" s="13" customFormat="1" x14ac:dyDescent="0.2"/>
    <row r="824" s="13" customFormat="1" x14ac:dyDescent="0.2"/>
    <row r="825" s="13" customFormat="1" x14ac:dyDescent="0.2"/>
    <row r="826" s="13" customFormat="1" x14ac:dyDescent="0.2"/>
    <row r="827" s="13" customFormat="1" x14ac:dyDescent="0.2"/>
    <row r="828" s="13" customFormat="1" x14ac:dyDescent="0.2"/>
    <row r="829" s="13" customFormat="1" x14ac:dyDescent="0.2"/>
    <row r="830" s="13" customFormat="1" x14ac:dyDescent="0.2"/>
    <row r="831" s="13" customFormat="1" x14ac:dyDescent="0.2"/>
    <row r="832" s="13" customFormat="1" x14ac:dyDescent="0.2"/>
    <row r="833" s="13" customFormat="1" x14ac:dyDescent="0.2"/>
    <row r="834" s="13" customFormat="1" x14ac:dyDescent="0.2"/>
    <row r="835" s="13" customFormat="1" x14ac:dyDescent="0.2"/>
    <row r="836" s="13" customFormat="1" x14ac:dyDescent="0.2"/>
    <row r="837" s="13" customFormat="1" x14ac:dyDescent="0.2"/>
    <row r="838" s="13" customFormat="1" x14ac:dyDescent="0.2"/>
    <row r="839" s="13" customFormat="1" x14ac:dyDescent="0.2"/>
    <row r="840" s="13" customFormat="1" x14ac:dyDescent="0.2"/>
    <row r="841" s="13" customFormat="1" x14ac:dyDescent="0.2"/>
    <row r="842" s="13" customFormat="1" x14ac:dyDescent="0.2"/>
    <row r="843" s="13" customFormat="1" x14ac:dyDescent="0.2"/>
    <row r="844" s="13" customFormat="1" x14ac:dyDescent="0.2"/>
    <row r="845" s="13" customFormat="1" x14ac:dyDescent="0.2"/>
    <row r="846" s="13" customFormat="1" x14ac:dyDescent="0.2"/>
    <row r="847" s="13" customFormat="1" x14ac:dyDescent="0.2"/>
    <row r="848" s="13" customFormat="1" x14ac:dyDescent="0.2"/>
    <row r="849" s="13" customFormat="1" x14ac:dyDescent="0.2"/>
    <row r="850" s="13" customFormat="1" x14ac:dyDescent="0.2"/>
    <row r="851" s="13" customFormat="1" x14ac:dyDescent="0.2"/>
    <row r="852" s="13" customFormat="1" x14ac:dyDescent="0.2"/>
    <row r="853" s="13" customFormat="1" x14ac:dyDescent="0.2"/>
    <row r="854" s="13" customFormat="1" x14ac:dyDescent="0.2"/>
    <row r="855" s="13" customFormat="1" x14ac:dyDescent="0.2"/>
    <row r="856" s="13" customFormat="1" x14ac:dyDescent="0.2"/>
    <row r="857" s="13" customFormat="1" x14ac:dyDescent="0.2"/>
    <row r="858" s="13" customFormat="1" x14ac:dyDescent="0.2"/>
    <row r="859" s="13" customFormat="1" x14ac:dyDescent="0.2"/>
    <row r="860" s="13" customFormat="1" x14ac:dyDescent="0.2"/>
    <row r="861" s="13" customFormat="1" x14ac:dyDescent="0.2"/>
    <row r="862" s="13" customFormat="1" x14ac:dyDescent="0.2"/>
    <row r="863" s="13" customFormat="1" x14ac:dyDescent="0.2"/>
    <row r="864" s="13" customFormat="1" x14ac:dyDescent="0.2"/>
    <row r="865" s="13" customFormat="1" x14ac:dyDescent="0.2"/>
    <row r="866" s="13" customFormat="1" x14ac:dyDescent="0.2"/>
    <row r="867" s="13" customFormat="1" x14ac:dyDescent="0.2"/>
    <row r="868" s="13" customFormat="1" x14ac:dyDescent="0.2"/>
    <row r="869" s="13" customFormat="1" x14ac:dyDescent="0.2"/>
    <row r="870" s="13" customFormat="1" x14ac:dyDescent="0.2"/>
    <row r="871" s="13" customFormat="1" x14ac:dyDescent="0.2"/>
    <row r="872" s="13" customFormat="1" x14ac:dyDescent="0.2"/>
    <row r="873" s="13" customFormat="1" x14ac:dyDescent="0.2"/>
    <row r="874" s="13" customFormat="1" x14ac:dyDescent="0.2"/>
    <row r="875" s="13" customFormat="1" x14ac:dyDescent="0.2"/>
    <row r="876" s="13" customFormat="1" x14ac:dyDescent="0.2"/>
    <row r="877" s="13" customFormat="1" x14ac:dyDescent="0.2"/>
    <row r="878" s="13" customFormat="1" x14ac:dyDescent="0.2"/>
    <row r="879" s="13" customFormat="1" x14ac:dyDescent="0.2"/>
    <row r="880" s="13" customFormat="1" x14ac:dyDescent="0.2"/>
    <row r="881" s="13" customFormat="1" x14ac:dyDescent="0.2"/>
    <row r="882" s="13" customFormat="1" x14ac:dyDescent="0.2"/>
    <row r="883" s="13" customFormat="1" x14ac:dyDescent="0.2"/>
    <row r="884" s="13" customFormat="1" x14ac:dyDescent="0.2"/>
    <row r="885" s="13" customFormat="1" x14ac:dyDescent="0.2"/>
    <row r="886" s="13" customFormat="1" x14ac:dyDescent="0.2"/>
    <row r="887" s="13" customFormat="1" x14ac:dyDescent="0.2"/>
    <row r="888" s="13" customFormat="1" x14ac:dyDescent="0.2"/>
    <row r="889" s="13" customFormat="1" x14ac:dyDescent="0.2"/>
    <row r="890" s="13" customFormat="1" x14ac:dyDescent="0.2"/>
    <row r="891" s="13" customFormat="1" x14ac:dyDescent="0.2"/>
    <row r="892" s="13" customFormat="1" x14ac:dyDescent="0.2"/>
    <row r="893" s="13" customFormat="1" x14ac:dyDescent="0.2"/>
    <row r="894" s="13" customFormat="1" x14ac:dyDescent="0.2"/>
    <row r="895" s="13" customFormat="1" x14ac:dyDescent="0.2"/>
    <row r="896" s="13" customFormat="1" x14ac:dyDescent="0.2"/>
    <row r="897" s="13" customFormat="1" x14ac:dyDescent="0.2"/>
    <row r="898" s="13" customFormat="1" x14ac:dyDescent="0.2"/>
    <row r="899" s="13" customFormat="1" x14ac:dyDescent="0.2"/>
    <row r="900" s="13" customFormat="1" x14ac:dyDescent="0.2"/>
    <row r="901" s="13" customFormat="1" x14ac:dyDescent="0.2"/>
    <row r="902" s="13" customFormat="1" x14ac:dyDescent="0.2"/>
    <row r="903" s="13" customFormat="1" x14ac:dyDescent="0.2"/>
    <row r="904" s="13" customFormat="1" x14ac:dyDescent="0.2"/>
    <row r="905" s="13" customFormat="1" x14ac:dyDescent="0.2"/>
    <row r="906" s="13" customFormat="1" x14ac:dyDescent="0.2"/>
    <row r="907" s="13" customFormat="1" x14ac:dyDescent="0.2"/>
    <row r="908" s="13" customFormat="1" x14ac:dyDescent="0.2"/>
    <row r="909" s="13" customFormat="1" x14ac:dyDescent="0.2"/>
    <row r="910" s="13" customFormat="1" x14ac:dyDescent="0.2"/>
    <row r="911" s="13" customFormat="1" x14ac:dyDescent="0.2"/>
    <row r="912" s="13" customFormat="1" x14ac:dyDescent="0.2"/>
    <row r="913" s="13" customFormat="1" x14ac:dyDescent="0.2"/>
    <row r="914" s="13" customFormat="1" x14ac:dyDescent="0.2"/>
    <row r="915" s="13" customFormat="1" x14ac:dyDescent="0.2"/>
    <row r="916" s="13" customFormat="1" x14ac:dyDescent="0.2"/>
    <row r="917" s="13" customFormat="1" x14ac:dyDescent="0.2"/>
    <row r="918" s="13" customFormat="1" x14ac:dyDescent="0.2"/>
    <row r="919" s="13" customFormat="1" x14ac:dyDescent="0.2"/>
    <row r="920" s="13" customFormat="1" x14ac:dyDescent="0.2"/>
    <row r="921" s="13" customFormat="1" x14ac:dyDescent="0.2"/>
    <row r="922" s="13" customFormat="1" x14ac:dyDescent="0.2"/>
    <row r="923" s="13" customFormat="1" x14ac:dyDescent="0.2"/>
    <row r="924" s="13" customFormat="1" x14ac:dyDescent="0.2"/>
    <row r="925" s="13" customFormat="1" x14ac:dyDescent="0.2"/>
    <row r="926" s="13" customFormat="1" x14ac:dyDescent="0.2"/>
    <row r="927" s="13" customFormat="1" x14ac:dyDescent="0.2"/>
    <row r="928" s="13" customFormat="1" x14ac:dyDescent="0.2"/>
    <row r="929" s="13" customFormat="1" x14ac:dyDescent="0.2"/>
    <row r="930" s="13" customFormat="1" x14ac:dyDescent="0.2"/>
    <row r="931" s="13" customFormat="1" x14ac:dyDescent="0.2"/>
    <row r="932" s="13" customFormat="1" x14ac:dyDescent="0.2"/>
    <row r="933" s="13" customFormat="1" x14ac:dyDescent="0.2"/>
    <row r="934" s="13" customFormat="1" x14ac:dyDescent="0.2"/>
    <row r="935" s="13" customFormat="1" x14ac:dyDescent="0.2"/>
    <row r="936" s="13" customFormat="1" x14ac:dyDescent="0.2"/>
    <row r="937" s="13" customFormat="1" x14ac:dyDescent="0.2"/>
    <row r="938" s="13" customFormat="1" x14ac:dyDescent="0.2"/>
    <row r="939" s="13" customFormat="1" x14ac:dyDescent="0.2"/>
    <row r="940" s="13" customFormat="1" x14ac:dyDescent="0.2"/>
    <row r="941" s="13" customFormat="1" x14ac:dyDescent="0.2"/>
    <row r="942" s="13" customFormat="1" x14ac:dyDescent="0.2"/>
    <row r="943" s="13" customFormat="1" x14ac:dyDescent="0.2"/>
    <row r="944" s="13" customFormat="1" x14ac:dyDescent="0.2"/>
    <row r="945" s="13" customFormat="1" x14ac:dyDescent="0.2"/>
    <row r="946" s="13" customFormat="1" x14ac:dyDescent="0.2"/>
    <row r="947" s="13" customFormat="1" x14ac:dyDescent="0.2"/>
    <row r="948" s="13" customFormat="1" x14ac:dyDescent="0.2"/>
    <row r="949" s="13" customFormat="1" x14ac:dyDescent="0.2"/>
    <row r="950" s="13" customFormat="1" x14ac:dyDescent="0.2"/>
    <row r="951" s="13" customFormat="1" x14ac:dyDescent="0.2"/>
    <row r="952" s="13" customFormat="1" x14ac:dyDescent="0.2"/>
    <row r="953" s="13" customFormat="1" x14ac:dyDescent="0.2"/>
    <row r="954" s="13" customFormat="1" x14ac:dyDescent="0.2"/>
    <row r="955" s="13" customFormat="1" x14ac:dyDescent="0.2"/>
    <row r="956" s="13" customFormat="1" x14ac:dyDescent="0.2"/>
    <row r="957" s="13" customFormat="1" x14ac:dyDescent="0.2"/>
    <row r="958" s="13" customFormat="1" x14ac:dyDescent="0.2"/>
    <row r="959" s="13" customFormat="1" x14ac:dyDescent="0.2"/>
    <row r="960" s="13" customFormat="1" x14ac:dyDescent="0.2"/>
    <row r="961" s="13" customFormat="1" x14ac:dyDescent="0.2"/>
    <row r="962" s="13" customFormat="1" x14ac:dyDescent="0.2"/>
    <row r="963" s="13" customFormat="1" x14ac:dyDescent="0.2"/>
    <row r="964" s="13" customFormat="1" x14ac:dyDescent="0.2"/>
    <row r="965" s="13" customFormat="1" x14ac:dyDescent="0.2"/>
    <row r="966" s="13" customFormat="1" x14ac:dyDescent="0.2"/>
    <row r="967" s="13" customFormat="1" x14ac:dyDescent="0.2"/>
    <row r="968" s="13" customFormat="1" x14ac:dyDescent="0.2"/>
    <row r="969" s="13" customFormat="1" x14ac:dyDescent="0.2"/>
  </sheetData>
  <sheetProtection formatCells="0" selectLockedCells="1" selectUnlockedCells="1"/>
  <mergeCells count="483">
    <mergeCell ref="G470:I470"/>
    <mergeCell ref="G471:I471"/>
    <mergeCell ref="G472:I472"/>
    <mergeCell ref="G473:I473"/>
    <mergeCell ref="G474:I474"/>
    <mergeCell ref="G475:I475"/>
    <mergeCell ref="G464:I464"/>
    <mergeCell ref="G465:I465"/>
    <mergeCell ref="G466:I466"/>
    <mergeCell ref="G467:I467"/>
    <mergeCell ref="G468:I468"/>
    <mergeCell ref="G469:I469"/>
    <mergeCell ref="G458:I458"/>
    <mergeCell ref="G459:I459"/>
    <mergeCell ref="G460:I460"/>
    <mergeCell ref="G461:I461"/>
    <mergeCell ref="G462:I462"/>
    <mergeCell ref="G463:I463"/>
    <mergeCell ref="G452:I452"/>
    <mergeCell ref="G453:I453"/>
    <mergeCell ref="G454:I454"/>
    <mergeCell ref="G455:I455"/>
    <mergeCell ref="G456:I456"/>
    <mergeCell ref="G457:I457"/>
    <mergeCell ref="G446:I446"/>
    <mergeCell ref="G447:I447"/>
    <mergeCell ref="G448:I448"/>
    <mergeCell ref="G449:I449"/>
    <mergeCell ref="G450:I450"/>
    <mergeCell ref="G451:I451"/>
    <mergeCell ref="G440:I440"/>
    <mergeCell ref="G441:I441"/>
    <mergeCell ref="G442:I442"/>
    <mergeCell ref="G443:I443"/>
    <mergeCell ref="G444:I444"/>
    <mergeCell ref="G445:I445"/>
    <mergeCell ref="G434:I434"/>
    <mergeCell ref="G435:I435"/>
    <mergeCell ref="G436:I436"/>
    <mergeCell ref="G437:I437"/>
    <mergeCell ref="G438:I438"/>
    <mergeCell ref="G439:I439"/>
    <mergeCell ref="G428:I428"/>
    <mergeCell ref="G429:I429"/>
    <mergeCell ref="G430:I430"/>
    <mergeCell ref="G431:I431"/>
    <mergeCell ref="G432:I432"/>
    <mergeCell ref="G433:I433"/>
    <mergeCell ref="G422:I422"/>
    <mergeCell ref="G423:I423"/>
    <mergeCell ref="G424:I424"/>
    <mergeCell ref="G425:I425"/>
    <mergeCell ref="G426:I426"/>
    <mergeCell ref="G427:I427"/>
    <mergeCell ref="G416:I416"/>
    <mergeCell ref="G417:I417"/>
    <mergeCell ref="G418:I418"/>
    <mergeCell ref="G419:I419"/>
    <mergeCell ref="G420:I420"/>
    <mergeCell ref="G421:I421"/>
    <mergeCell ref="G410:I410"/>
    <mergeCell ref="G411:I411"/>
    <mergeCell ref="G412:I412"/>
    <mergeCell ref="G413:I413"/>
    <mergeCell ref="G414:I414"/>
    <mergeCell ref="G415:I415"/>
    <mergeCell ref="G404:I404"/>
    <mergeCell ref="G405:I405"/>
    <mergeCell ref="G406:I406"/>
    <mergeCell ref="G407:I407"/>
    <mergeCell ref="G408:I408"/>
    <mergeCell ref="G409:I409"/>
    <mergeCell ref="G398:I398"/>
    <mergeCell ref="G399:I399"/>
    <mergeCell ref="G400:I400"/>
    <mergeCell ref="G401:I401"/>
    <mergeCell ref="G402:I402"/>
    <mergeCell ref="G403:I403"/>
    <mergeCell ref="G392:I392"/>
    <mergeCell ref="G393:I393"/>
    <mergeCell ref="G394:I394"/>
    <mergeCell ref="G395:I395"/>
    <mergeCell ref="G396:I396"/>
    <mergeCell ref="G397:I397"/>
    <mergeCell ref="G386:I386"/>
    <mergeCell ref="G387:I387"/>
    <mergeCell ref="G388:I388"/>
    <mergeCell ref="G389:I389"/>
    <mergeCell ref="G390:I390"/>
    <mergeCell ref="G391:I391"/>
    <mergeCell ref="G380:I380"/>
    <mergeCell ref="G381:I381"/>
    <mergeCell ref="G382:I382"/>
    <mergeCell ref="G383:I383"/>
    <mergeCell ref="G384:I384"/>
    <mergeCell ref="G385:I385"/>
    <mergeCell ref="G374:I374"/>
    <mergeCell ref="G375:I375"/>
    <mergeCell ref="G376:I376"/>
    <mergeCell ref="G377:I377"/>
    <mergeCell ref="G378:I378"/>
    <mergeCell ref="G379:I379"/>
    <mergeCell ref="G368:I368"/>
    <mergeCell ref="G369:I369"/>
    <mergeCell ref="G370:I370"/>
    <mergeCell ref="G371:I371"/>
    <mergeCell ref="G372:I372"/>
    <mergeCell ref="G373:I373"/>
    <mergeCell ref="G362:I362"/>
    <mergeCell ref="G363:I363"/>
    <mergeCell ref="G364:I364"/>
    <mergeCell ref="G365:I365"/>
    <mergeCell ref="G366:I366"/>
    <mergeCell ref="G367:I367"/>
    <mergeCell ref="G356:I356"/>
    <mergeCell ref="G357:I357"/>
    <mergeCell ref="G358:I358"/>
    <mergeCell ref="G359:I359"/>
    <mergeCell ref="G360:I360"/>
    <mergeCell ref="G361:I361"/>
    <mergeCell ref="G350:I350"/>
    <mergeCell ref="G351:I351"/>
    <mergeCell ref="G352:I352"/>
    <mergeCell ref="G353:I353"/>
    <mergeCell ref="G354:I354"/>
    <mergeCell ref="G355:I355"/>
    <mergeCell ref="G344:I344"/>
    <mergeCell ref="G345:I345"/>
    <mergeCell ref="G346:I346"/>
    <mergeCell ref="G347:I347"/>
    <mergeCell ref="G348:I348"/>
    <mergeCell ref="G349:I349"/>
    <mergeCell ref="G338:I338"/>
    <mergeCell ref="G339:I339"/>
    <mergeCell ref="G340:I340"/>
    <mergeCell ref="G341:I341"/>
    <mergeCell ref="G342:I342"/>
    <mergeCell ref="G343:I343"/>
    <mergeCell ref="G332:I332"/>
    <mergeCell ref="G333:I333"/>
    <mergeCell ref="G334:I334"/>
    <mergeCell ref="G335:I335"/>
    <mergeCell ref="G336:I336"/>
    <mergeCell ref="G337:I337"/>
    <mergeCell ref="G326:I326"/>
    <mergeCell ref="G327:I327"/>
    <mergeCell ref="G328:I328"/>
    <mergeCell ref="G329:I329"/>
    <mergeCell ref="G330:I330"/>
    <mergeCell ref="G331:I331"/>
    <mergeCell ref="G320:I320"/>
    <mergeCell ref="G321:I321"/>
    <mergeCell ref="G322:I322"/>
    <mergeCell ref="G323:I323"/>
    <mergeCell ref="G324:I324"/>
    <mergeCell ref="G325:I325"/>
    <mergeCell ref="G314:I314"/>
    <mergeCell ref="G315:I315"/>
    <mergeCell ref="G316:I316"/>
    <mergeCell ref="G317:I317"/>
    <mergeCell ref="G318:I318"/>
    <mergeCell ref="G319:I319"/>
    <mergeCell ref="G308:I308"/>
    <mergeCell ref="G309:I309"/>
    <mergeCell ref="G310:I310"/>
    <mergeCell ref="G311:I311"/>
    <mergeCell ref="G312:I312"/>
    <mergeCell ref="G313:I313"/>
    <mergeCell ref="G302:I302"/>
    <mergeCell ref="G303:I303"/>
    <mergeCell ref="G304:I304"/>
    <mergeCell ref="G305:I305"/>
    <mergeCell ref="G306:I306"/>
    <mergeCell ref="G307:I307"/>
    <mergeCell ref="G296:I296"/>
    <mergeCell ref="G297:I297"/>
    <mergeCell ref="G298:I298"/>
    <mergeCell ref="G299:I299"/>
    <mergeCell ref="G300:I300"/>
    <mergeCell ref="G301:I301"/>
    <mergeCell ref="G290:I290"/>
    <mergeCell ref="G291:I291"/>
    <mergeCell ref="G292:I292"/>
    <mergeCell ref="G293:I293"/>
    <mergeCell ref="G294:I294"/>
    <mergeCell ref="G295:I295"/>
    <mergeCell ref="G284:I284"/>
    <mergeCell ref="G285:I285"/>
    <mergeCell ref="G286:I286"/>
    <mergeCell ref="G287:I287"/>
    <mergeCell ref="G288:I288"/>
    <mergeCell ref="G289:I289"/>
    <mergeCell ref="G278:I278"/>
    <mergeCell ref="G279:I279"/>
    <mergeCell ref="G280:I280"/>
    <mergeCell ref="G281:I281"/>
    <mergeCell ref="G282:I282"/>
    <mergeCell ref="G283:I283"/>
    <mergeCell ref="G272:I272"/>
    <mergeCell ref="G273:I273"/>
    <mergeCell ref="G274:I274"/>
    <mergeCell ref="G275:I275"/>
    <mergeCell ref="G276:I276"/>
    <mergeCell ref="G277:I277"/>
    <mergeCell ref="G266:I266"/>
    <mergeCell ref="G267:I267"/>
    <mergeCell ref="G268:I268"/>
    <mergeCell ref="G269:I269"/>
    <mergeCell ref="G270:I270"/>
    <mergeCell ref="G271:I271"/>
    <mergeCell ref="G260:I260"/>
    <mergeCell ref="G261:I261"/>
    <mergeCell ref="G262:I262"/>
    <mergeCell ref="G263:I263"/>
    <mergeCell ref="G264:I264"/>
    <mergeCell ref="G265:I265"/>
    <mergeCell ref="G254:I254"/>
    <mergeCell ref="G255:I255"/>
    <mergeCell ref="G256:I256"/>
    <mergeCell ref="G257:I257"/>
    <mergeCell ref="G258:I258"/>
    <mergeCell ref="G259:I259"/>
    <mergeCell ref="G248:I248"/>
    <mergeCell ref="G249:I249"/>
    <mergeCell ref="G250:I250"/>
    <mergeCell ref="G251:I251"/>
    <mergeCell ref="G252:I252"/>
    <mergeCell ref="G253:I253"/>
    <mergeCell ref="G242:I242"/>
    <mergeCell ref="G243:I243"/>
    <mergeCell ref="G244:I244"/>
    <mergeCell ref="G245:I245"/>
    <mergeCell ref="G246:I246"/>
    <mergeCell ref="G247:I247"/>
    <mergeCell ref="G236:I236"/>
    <mergeCell ref="G237:I237"/>
    <mergeCell ref="G238:I238"/>
    <mergeCell ref="G239:I239"/>
    <mergeCell ref="G240:I240"/>
    <mergeCell ref="G241:I241"/>
    <mergeCell ref="G230:I230"/>
    <mergeCell ref="G231:I231"/>
    <mergeCell ref="G232:I232"/>
    <mergeCell ref="G233:I233"/>
    <mergeCell ref="G234:I234"/>
    <mergeCell ref="G235:I235"/>
    <mergeCell ref="G224:I224"/>
    <mergeCell ref="G225:I225"/>
    <mergeCell ref="G226:I226"/>
    <mergeCell ref="G227:I227"/>
    <mergeCell ref="G228:I228"/>
    <mergeCell ref="G229:I229"/>
    <mergeCell ref="G218:I218"/>
    <mergeCell ref="G219:I219"/>
    <mergeCell ref="G220:I220"/>
    <mergeCell ref="G221:I221"/>
    <mergeCell ref="G222:I222"/>
    <mergeCell ref="G223:I223"/>
    <mergeCell ref="G212:I212"/>
    <mergeCell ref="G213:I213"/>
    <mergeCell ref="G214:I214"/>
    <mergeCell ref="G215:I215"/>
    <mergeCell ref="G216:I216"/>
    <mergeCell ref="G217:I217"/>
    <mergeCell ref="G206:I206"/>
    <mergeCell ref="G207:I207"/>
    <mergeCell ref="G208:I208"/>
    <mergeCell ref="G209:I209"/>
    <mergeCell ref="G210:I210"/>
    <mergeCell ref="G211:I211"/>
    <mergeCell ref="G200:I200"/>
    <mergeCell ref="G201:I201"/>
    <mergeCell ref="G202:I202"/>
    <mergeCell ref="G203:I203"/>
    <mergeCell ref="G204:I204"/>
    <mergeCell ref="G205:I205"/>
    <mergeCell ref="G194:I194"/>
    <mergeCell ref="G195:I195"/>
    <mergeCell ref="G196:I196"/>
    <mergeCell ref="G197:I197"/>
    <mergeCell ref="G198:I198"/>
    <mergeCell ref="G199:I199"/>
    <mergeCell ref="G188:I188"/>
    <mergeCell ref="G189:I189"/>
    <mergeCell ref="G190:I190"/>
    <mergeCell ref="G191:I191"/>
    <mergeCell ref="G192:I192"/>
    <mergeCell ref="G193:I193"/>
    <mergeCell ref="G182:I182"/>
    <mergeCell ref="G183:I183"/>
    <mergeCell ref="G184:I184"/>
    <mergeCell ref="G185:I185"/>
    <mergeCell ref="G186:I186"/>
    <mergeCell ref="G187:I187"/>
    <mergeCell ref="G176:I176"/>
    <mergeCell ref="G177:I177"/>
    <mergeCell ref="G178:I178"/>
    <mergeCell ref="G179:I179"/>
    <mergeCell ref="G180:I180"/>
    <mergeCell ref="G181:I181"/>
    <mergeCell ref="G170:I170"/>
    <mergeCell ref="G171:I171"/>
    <mergeCell ref="G172:I172"/>
    <mergeCell ref="G173:I173"/>
    <mergeCell ref="G174:I174"/>
    <mergeCell ref="G175:I175"/>
    <mergeCell ref="G164:I164"/>
    <mergeCell ref="G165:I165"/>
    <mergeCell ref="G166:I166"/>
    <mergeCell ref="G167:I167"/>
    <mergeCell ref="G168:I168"/>
    <mergeCell ref="G169:I169"/>
    <mergeCell ref="G158:I158"/>
    <mergeCell ref="G159:I159"/>
    <mergeCell ref="G160:I160"/>
    <mergeCell ref="G161:I161"/>
    <mergeCell ref="G162:I162"/>
    <mergeCell ref="G163:I163"/>
    <mergeCell ref="G152:I152"/>
    <mergeCell ref="G153:I153"/>
    <mergeCell ref="G154:I154"/>
    <mergeCell ref="G155:I155"/>
    <mergeCell ref="G156:I156"/>
    <mergeCell ref="G157:I157"/>
    <mergeCell ref="G146:I146"/>
    <mergeCell ref="G147:I147"/>
    <mergeCell ref="G148:I148"/>
    <mergeCell ref="G149:I149"/>
    <mergeCell ref="G150:I150"/>
    <mergeCell ref="G151:I151"/>
    <mergeCell ref="G140:I140"/>
    <mergeCell ref="G141:I141"/>
    <mergeCell ref="G142:I142"/>
    <mergeCell ref="G143:I143"/>
    <mergeCell ref="G144:I144"/>
    <mergeCell ref="G145:I145"/>
    <mergeCell ref="G134:I134"/>
    <mergeCell ref="G135:I135"/>
    <mergeCell ref="G136:I136"/>
    <mergeCell ref="G137:I137"/>
    <mergeCell ref="G138:I138"/>
    <mergeCell ref="G139:I139"/>
    <mergeCell ref="G128:I128"/>
    <mergeCell ref="G129:I129"/>
    <mergeCell ref="G130:I130"/>
    <mergeCell ref="G131:I131"/>
    <mergeCell ref="G132:I132"/>
    <mergeCell ref="G133:I133"/>
    <mergeCell ref="G122:I122"/>
    <mergeCell ref="G123:I123"/>
    <mergeCell ref="G124:I124"/>
    <mergeCell ref="G125:I125"/>
    <mergeCell ref="G126:I126"/>
    <mergeCell ref="G127:I127"/>
    <mergeCell ref="G116:I116"/>
    <mergeCell ref="G117:I117"/>
    <mergeCell ref="G118:I118"/>
    <mergeCell ref="G119:I119"/>
    <mergeCell ref="G120:I120"/>
    <mergeCell ref="G121:I121"/>
    <mergeCell ref="G110:I110"/>
    <mergeCell ref="G111:I111"/>
    <mergeCell ref="G112:I112"/>
    <mergeCell ref="G113:I113"/>
    <mergeCell ref="G114:I114"/>
    <mergeCell ref="G115:I115"/>
    <mergeCell ref="G104:I104"/>
    <mergeCell ref="G105:I105"/>
    <mergeCell ref="G106:I106"/>
    <mergeCell ref="G107:I107"/>
    <mergeCell ref="G108:I108"/>
    <mergeCell ref="G109:I109"/>
    <mergeCell ref="G98:I98"/>
    <mergeCell ref="G99:I99"/>
    <mergeCell ref="G100:I100"/>
    <mergeCell ref="G101:I101"/>
    <mergeCell ref="G102:I102"/>
    <mergeCell ref="G103:I103"/>
    <mergeCell ref="G92:I92"/>
    <mergeCell ref="G93:I93"/>
    <mergeCell ref="G94:I94"/>
    <mergeCell ref="G95:I95"/>
    <mergeCell ref="G96:I96"/>
    <mergeCell ref="G97:I97"/>
    <mergeCell ref="G86:I86"/>
    <mergeCell ref="G87:I87"/>
    <mergeCell ref="G88:I88"/>
    <mergeCell ref="G89:I89"/>
    <mergeCell ref="G90:I90"/>
    <mergeCell ref="G91:I91"/>
    <mergeCell ref="G80:I80"/>
    <mergeCell ref="G81:I81"/>
    <mergeCell ref="G82:I82"/>
    <mergeCell ref="G83:I83"/>
    <mergeCell ref="G84:I84"/>
    <mergeCell ref="G85:I85"/>
    <mergeCell ref="G74:I74"/>
    <mergeCell ref="G75:I75"/>
    <mergeCell ref="G76:I76"/>
    <mergeCell ref="G77:I77"/>
    <mergeCell ref="G78:I78"/>
    <mergeCell ref="G79:I79"/>
    <mergeCell ref="G68:I68"/>
    <mergeCell ref="G69:I69"/>
    <mergeCell ref="G70:I70"/>
    <mergeCell ref="G71:I71"/>
    <mergeCell ref="G72:I72"/>
    <mergeCell ref="G73:I73"/>
    <mergeCell ref="G62:I62"/>
    <mergeCell ref="G63:I63"/>
    <mergeCell ref="G64:I64"/>
    <mergeCell ref="G65:I65"/>
    <mergeCell ref="G66:I66"/>
    <mergeCell ref="G67:I67"/>
    <mergeCell ref="G56:I56"/>
    <mergeCell ref="G57:I57"/>
    <mergeCell ref="G58:I58"/>
    <mergeCell ref="G59:I59"/>
    <mergeCell ref="G60:I60"/>
    <mergeCell ref="G61:I61"/>
    <mergeCell ref="G44:I44"/>
    <mergeCell ref="G51:I51"/>
    <mergeCell ref="G52:I52"/>
    <mergeCell ref="G53:I53"/>
    <mergeCell ref="G54:I54"/>
    <mergeCell ref="G55:I55"/>
    <mergeCell ref="G38:I38"/>
    <mergeCell ref="G39:I39"/>
    <mergeCell ref="G40:I40"/>
    <mergeCell ref="G41:I41"/>
    <mergeCell ref="G42:I42"/>
    <mergeCell ref="G43:I43"/>
    <mergeCell ref="G45:I45"/>
    <mergeCell ref="G46:I46"/>
    <mergeCell ref="G47:I47"/>
    <mergeCell ref="G48:I48"/>
    <mergeCell ref="G49:I49"/>
    <mergeCell ref="G50:I50"/>
    <mergeCell ref="G32:I32"/>
    <mergeCell ref="G33:I33"/>
    <mergeCell ref="G34:I34"/>
    <mergeCell ref="G35:I35"/>
    <mergeCell ref="G36:I36"/>
    <mergeCell ref="G37:I37"/>
    <mergeCell ref="G26:I26"/>
    <mergeCell ref="G27:I27"/>
    <mergeCell ref="G28:I28"/>
    <mergeCell ref="G29:I29"/>
    <mergeCell ref="G30:I30"/>
    <mergeCell ref="G31:I31"/>
    <mergeCell ref="G22:I22"/>
    <mergeCell ref="K22:M22"/>
    <mergeCell ref="G23:I23"/>
    <mergeCell ref="K23:M23"/>
    <mergeCell ref="G24:I24"/>
    <mergeCell ref="G25:I25"/>
    <mergeCell ref="G18:I18"/>
    <mergeCell ref="G19:I19"/>
    <mergeCell ref="G20:I20"/>
    <mergeCell ref="K20:N20"/>
    <mergeCell ref="G21:I21"/>
    <mergeCell ref="K21:M21"/>
    <mergeCell ref="G15:I15"/>
    <mergeCell ref="G16:I16"/>
    <mergeCell ref="K16:M16"/>
    <mergeCell ref="G17:I17"/>
    <mergeCell ref="K17:M17"/>
    <mergeCell ref="C8:F8"/>
    <mergeCell ref="G8:I8"/>
    <mergeCell ref="C9:F9"/>
    <mergeCell ref="G9:I9"/>
    <mergeCell ref="G11:I11"/>
    <mergeCell ref="K11:N11"/>
    <mergeCell ref="G12:I12"/>
    <mergeCell ref="B1:B3"/>
    <mergeCell ref="C1:H2"/>
    <mergeCell ref="C3:H3"/>
    <mergeCell ref="C4:I4"/>
    <mergeCell ref="C6:F6"/>
    <mergeCell ref="C7:F7"/>
    <mergeCell ref="G7:I7"/>
    <mergeCell ref="G13:I13"/>
    <mergeCell ref="G14:I14"/>
  </mergeCells>
  <conditionalFormatting sqref="N17">
    <cfRule type="containsText" dxfId="6" priority="6" operator="containsText" text="Desfavorable">
      <formula>NOT(ISERROR(SEARCH("Desfavorable",N17)))</formula>
    </cfRule>
    <cfRule type="containsText" dxfId="5" priority="10" operator="containsText" text="Favorable">
      <formula>NOT(ISERROR(SEARCH("Favorable",N17)))</formula>
    </cfRule>
  </conditionalFormatting>
  <conditionalFormatting sqref="I1:I3">
    <cfRule type="colorScale" priority="7">
      <colorScale>
        <cfvo type="min"/>
        <cfvo type="max"/>
        <color rgb="FF63BE7B"/>
        <color rgb="FFFCFCFF"/>
      </colorScale>
    </cfRule>
  </conditionalFormatting>
  <conditionalFormatting sqref="I3">
    <cfRule type="iconSet" priority="8">
      <iconSet iconSet="3Arrows">
        <cfvo type="percent" val="0"/>
        <cfvo type="percent" val="33"/>
        <cfvo type="percent" val="67"/>
      </iconSet>
    </cfRule>
    <cfRule type="dataBar" priority="9">
      <dataBar>
        <cfvo type="min"/>
        <cfvo type="max"/>
        <color rgb="FF63C384"/>
      </dataBar>
      <extLst>
        <ext xmlns:x14="http://schemas.microsoft.com/office/spreadsheetml/2009/9/main" uri="{B025F937-C7B1-47D3-B67F-A62EFF666E3E}">
          <x14:id>{26175441-AA42-42A8-997E-72EBADC18062}</x14:id>
        </ext>
      </extLst>
    </cfRule>
  </conditionalFormatting>
  <conditionalFormatting sqref="D12:D402">
    <cfRule type="cellIs" dxfId="4" priority="5" operator="equal">
      <formula>2</formula>
    </cfRule>
  </conditionalFormatting>
  <conditionalFormatting sqref="D12:D402">
    <cfRule type="containsText" dxfId="3" priority="4" operator="containsText" text="0">
      <formula>NOT(ISERROR(SEARCH("0",D12)))</formula>
    </cfRule>
  </conditionalFormatting>
  <conditionalFormatting sqref="E12:F327">
    <cfRule type="containsText" dxfId="2" priority="1" operator="containsText" text="1">
      <formula>NOT(ISERROR(SEARCH("1",E12)))</formula>
    </cfRule>
    <cfRule type="cellIs" dxfId="1" priority="3" operator="equal">
      <formula>2</formula>
    </cfRule>
  </conditionalFormatting>
  <conditionalFormatting sqref="E12:F327">
    <cfRule type="containsText" dxfId="0" priority="2" operator="containsText" text="0">
      <formula>NOT(ISERROR(SEARCH("0",E12)))</formula>
    </cfRule>
  </conditionalFormatting>
  <dataValidations count="3">
    <dataValidation type="list" allowBlank="1" showInputMessage="1" showErrorMessage="1" sqref="D12:D475" xr:uid="{CD8D37A7-E3A2-4F96-83B7-9060A92F4EAC}">
      <formula1>$R$6:$R$7</formula1>
    </dataValidation>
    <dataValidation type="list" allowBlank="1" showInputMessage="1" showErrorMessage="1" sqref="E12:F474" xr:uid="{2E261FB0-C0D5-4670-8C85-51EDA8BC66EE}">
      <formula1>$Q$6:$Q$8</formula1>
    </dataValidation>
    <dataValidation type="list" allowBlank="1" showInputMessage="1" showErrorMessage="1" sqref="E475:F475" xr:uid="{1A500D46-9209-487B-AD73-2C941355BCB1}">
      <formula1>#REF!</formula1>
    </dataValidation>
  </dataValidations>
  <printOptions horizontalCentered="1"/>
  <pageMargins left="0.45" right="0.45" top="0.5" bottom="0.5" header="0.3" footer="0.3"/>
  <pageSetup scale="1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dataBar" id="{26175441-AA42-42A8-997E-72EBADC18062}">
            <x14:dataBar minLength="0" maxLength="100" negativeBarColorSameAsPositive="1" axisPosition="none">
              <x14:cfvo type="min"/>
              <x14:cfvo type="max"/>
            </x14:dataBar>
          </x14:cfRule>
          <xm:sqref>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131BE-00A9-49FF-A98F-D02AF280DF07}">
  <dimension ref="A1"/>
  <sheetViews>
    <sheetView workbookViewId="0">
      <selection activeCell="F23" sqref="F23"/>
    </sheetView>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O333"/>
  <sheetViews>
    <sheetView topLeftCell="A13" workbookViewId="0">
      <selection activeCell="M332" sqref="M332"/>
    </sheetView>
  </sheetViews>
  <sheetFormatPr baseColWidth="10" defaultRowHeight="15" x14ac:dyDescent="0.25"/>
  <cols>
    <col min="5" max="5" width="16.28515625" style="82" bestFit="1" customWidth="1"/>
    <col min="6" max="6" width="15.140625" style="82" bestFit="1" customWidth="1"/>
    <col min="7" max="7" width="15.28515625" style="84" customWidth="1"/>
    <col min="9" max="9" width="14.5703125" style="83" bestFit="1" customWidth="1"/>
  </cols>
  <sheetData>
    <row r="3" spans="1:9" x14ac:dyDescent="0.25">
      <c r="E3" s="86" t="s">
        <v>875</v>
      </c>
      <c r="F3" s="86" t="s">
        <v>876</v>
      </c>
      <c r="G3" s="87" t="s">
        <v>877</v>
      </c>
    </row>
    <row r="4" spans="1:9" x14ac:dyDescent="0.25">
      <c r="A4" t="s">
        <v>14</v>
      </c>
      <c r="C4">
        <v>25</v>
      </c>
      <c r="D4" t="s">
        <v>15</v>
      </c>
      <c r="E4" s="82">
        <v>2855185322</v>
      </c>
      <c r="F4" s="82">
        <v>2532302841</v>
      </c>
      <c r="G4" s="84">
        <f>F4/E4</f>
        <v>0.88691365197484717</v>
      </c>
      <c r="I4" s="83">
        <v>0.88691365197484717</v>
      </c>
    </row>
    <row r="5" spans="1:9" x14ac:dyDescent="0.25">
      <c r="A5" t="s">
        <v>16</v>
      </c>
      <c r="C5">
        <v>3</v>
      </c>
      <c r="D5" t="s">
        <v>17</v>
      </c>
      <c r="E5" s="82">
        <v>480832833</v>
      </c>
      <c r="F5" s="82">
        <v>409040943</v>
      </c>
      <c r="G5" s="84">
        <f t="shared" ref="G5:G68" si="0">F5/E5</f>
        <v>0.85069262106733046</v>
      </c>
      <c r="I5" s="83">
        <v>0.85069262106733046</v>
      </c>
    </row>
    <row r="6" spans="1:9" x14ac:dyDescent="0.25">
      <c r="A6" t="s">
        <v>18</v>
      </c>
      <c r="B6">
        <v>1</v>
      </c>
      <c r="C6">
        <v>1</v>
      </c>
      <c r="D6" t="s">
        <v>19</v>
      </c>
      <c r="E6" s="82">
        <v>713730102</v>
      </c>
      <c r="F6" s="82">
        <v>684607466</v>
      </c>
      <c r="G6" s="84">
        <f t="shared" si="0"/>
        <v>0.95919657035846861</v>
      </c>
      <c r="I6" s="83">
        <v>0.95919657035846861</v>
      </c>
    </row>
    <row r="7" spans="1:9" x14ac:dyDescent="0.25">
      <c r="A7" t="s">
        <v>20</v>
      </c>
      <c r="B7">
        <v>1</v>
      </c>
      <c r="C7">
        <v>1</v>
      </c>
      <c r="D7" t="s">
        <v>21</v>
      </c>
      <c r="E7" s="82">
        <v>1228178935</v>
      </c>
      <c r="F7" s="82">
        <v>1147031480</v>
      </c>
      <c r="G7" s="84">
        <f t="shared" si="0"/>
        <v>0.93392863801234305</v>
      </c>
      <c r="I7" s="83">
        <v>0.93392863801234305</v>
      </c>
    </row>
    <row r="8" spans="1:9" x14ac:dyDescent="0.25">
      <c r="A8" t="s">
        <v>22</v>
      </c>
      <c r="B8">
        <v>1</v>
      </c>
      <c r="C8">
        <v>1</v>
      </c>
      <c r="D8" t="s">
        <v>23</v>
      </c>
      <c r="E8" s="82">
        <v>346335714</v>
      </c>
      <c r="F8" s="82">
        <v>335322428</v>
      </c>
      <c r="G8" s="84">
        <f t="shared" si="0"/>
        <v>0.96820054774945907</v>
      </c>
      <c r="I8" s="83">
        <v>0.96820054774945907</v>
      </c>
    </row>
    <row r="9" spans="1:9" x14ac:dyDescent="0.25">
      <c r="A9" t="s">
        <v>24</v>
      </c>
      <c r="C9">
        <v>0</v>
      </c>
      <c r="D9" t="s">
        <v>25</v>
      </c>
      <c r="E9" s="82">
        <v>370000000</v>
      </c>
      <c r="F9" s="82">
        <v>369846996</v>
      </c>
      <c r="G9" s="84">
        <f t="shared" si="0"/>
        <v>0.99958647567567571</v>
      </c>
      <c r="I9" s="83">
        <v>0.99958647567567571</v>
      </c>
    </row>
    <row r="10" spans="1:9" x14ac:dyDescent="0.25">
      <c r="A10" t="s">
        <v>26</v>
      </c>
      <c r="C10">
        <v>0</v>
      </c>
      <c r="D10" t="s">
        <v>25</v>
      </c>
      <c r="E10" s="82">
        <v>17744018044</v>
      </c>
      <c r="F10" s="82">
        <v>17664019913</v>
      </c>
      <c r="G10" s="84">
        <f t="shared" si="0"/>
        <v>0.9954915436401367</v>
      </c>
      <c r="I10" s="83">
        <v>0.9954915436401367</v>
      </c>
    </row>
    <row r="11" spans="1:9" x14ac:dyDescent="0.25">
      <c r="A11" t="s">
        <v>27</v>
      </c>
      <c r="C11">
        <v>0</v>
      </c>
      <c r="D11" t="s">
        <v>28</v>
      </c>
      <c r="E11" s="82">
        <v>1383568034</v>
      </c>
      <c r="F11" s="82">
        <v>1169682448</v>
      </c>
      <c r="G11" s="84">
        <f t="shared" si="0"/>
        <v>0.84541014193451658</v>
      </c>
      <c r="I11" s="83">
        <v>0.84541014193451658</v>
      </c>
    </row>
    <row r="12" spans="1:9" x14ac:dyDescent="0.25">
      <c r="A12" t="s">
        <v>29</v>
      </c>
      <c r="B12">
        <v>1</v>
      </c>
      <c r="C12">
        <v>1</v>
      </c>
      <c r="D12" t="s">
        <v>30</v>
      </c>
      <c r="E12" s="82">
        <v>68259070</v>
      </c>
      <c r="F12" s="82">
        <v>67317728</v>
      </c>
      <c r="G12" s="84">
        <f t="shared" si="0"/>
        <v>0.98620927592479657</v>
      </c>
      <c r="I12" s="83">
        <v>0.98620927592479657</v>
      </c>
    </row>
    <row r="13" spans="1:9" x14ac:dyDescent="0.25">
      <c r="A13" t="s">
        <v>31</v>
      </c>
      <c r="B13">
        <v>35</v>
      </c>
      <c r="C13">
        <v>35</v>
      </c>
      <c r="D13" t="s">
        <v>32</v>
      </c>
      <c r="E13" s="82">
        <v>72354614</v>
      </c>
      <c r="F13" s="82">
        <v>4667017</v>
      </c>
      <c r="G13" s="84">
        <f t="shared" si="0"/>
        <v>6.4501995684753427E-2</v>
      </c>
      <c r="I13" s="83">
        <v>6.4501995684753427E-2</v>
      </c>
    </row>
    <row r="14" spans="1:9" x14ac:dyDescent="0.25">
      <c r="A14" t="s">
        <v>33</v>
      </c>
      <c r="C14">
        <v>47765</v>
      </c>
      <c r="D14" t="s">
        <v>34</v>
      </c>
      <c r="E14" s="82">
        <v>1165440000</v>
      </c>
      <c r="F14" s="82">
        <v>1165440000</v>
      </c>
      <c r="G14" s="84">
        <f t="shared" si="0"/>
        <v>1</v>
      </c>
      <c r="I14" s="83">
        <v>1</v>
      </c>
    </row>
    <row r="15" spans="1:9" x14ac:dyDescent="0.25">
      <c r="A15" t="s">
        <v>35</v>
      </c>
      <c r="C15">
        <v>47765</v>
      </c>
      <c r="D15" t="s">
        <v>34</v>
      </c>
      <c r="E15" s="82">
        <v>766549595</v>
      </c>
      <c r="F15" s="82">
        <v>748794001</v>
      </c>
      <c r="G15" s="84">
        <f t="shared" si="0"/>
        <v>0.97683699252362144</v>
      </c>
      <c r="I15" s="83">
        <v>0.97683699252362144</v>
      </c>
    </row>
    <row r="16" spans="1:9" x14ac:dyDescent="0.25">
      <c r="A16" t="s">
        <v>36</v>
      </c>
      <c r="C16">
        <v>0</v>
      </c>
      <c r="D16" t="s">
        <v>37</v>
      </c>
      <c r="E16" s="82">
        <v>563111630</v>
      </c>
      <c r="F16" s="82">
        <v>539670787</v>
      </c>
      <c r="G16" s="84">
        <f t="shared" si="0"/>
        <v>0.95837265339378619</v>
      </c>
      <c r="I16" s="83">
        <v>0.95837265339378619</v>
      </c>
    </row>
    <row r="17" spans="1:9" x14ac:dyDescent="0.25">
      <c r="A17" t="s">
        <v>38</v>
      </c>
      <c r="C17">
        <v>5</v>
      </c>
      <c r="D17" t="s">
        <v>39</v>
      </c>
      <c r="E17" s="82">
        <v>547917500</v>
      </c>
      <c r="F17" s="82">
        <v>547232500</v>
      </c>
      <c r="G17" s="84">
        <f t="shared" si="0"/>
        <v>0.99874981178735844</v>
      </c>
      <c r="I17" s="83">
        <v>0.99874981178735844</v>
      </c>
    </row>
    <row r="18" spans="1:9" x14ac:dyDescent="0.25">
      <c r="A18" t="s">
        <v>38</v>
      </c>
      <c r="C18">
        <v>5</v>
      </c>
      <c r="D18" t="s">
        <v>39</v>
      </c>
      <c r="E18" s="82">
        <v>196042000</v>
      </c>
      <c r="F18" s="82">
        <v>195808000</v>
      </c>
      <c r="G18" s="84">
        <f t="shared" si="0"/>
        <v>0.99880637822507423</v>
      </c>
      <c r="I18" s="83">
        <v>0.99880637822507423</v>
      </c>
    </row>
    <row r="19" spans="1:9" x14ac:dyDescent="0.25">
      <c r="A19" t="s">
        <v>40</v>
      </c>
      <c r="C19">
        <v>0</v>
      </c>
      <c r="D19" t="s">
        <v>41</v>
      </c>
      <c r="E19" s="82">
        <v>222395295</v>
      </c>
      <c r="F19" s="82">
        <v>221601740</v>
      </c>
      <c r="G19" s="84">
        <f t="shared" si="0"/>
        <v>0.996431781526673</v>
      </c>
      <c r="I19" s="83">
        <v>0.996431781526673</v>
      </c>
    </row>
    <row r="20" spans="1:9" x14ac:dyDescent="0.25">
      <c r="A20" t="s">
        <v>42</v>
      </c>
      <c r="C20">
        <v>0</v>
      </c>
      <c r="D20" t="s">
        <v>43</v>
      </c>
      <c r="E20" s="82">
        <v>2562003524</v>
      </c>
      <c r="F20" s="82">
        <v>2562003522</v>
      </c>
      <c r="G20" s="84">
        <f t="shared" si="0"/>
        <v>0.999999999219361</v>
      </c>
      <c r="I20" s="83">
        <v>0.999999999219361</v>
      </c>
    </row>
    <row r="21" spans="1:9" x14ac:dyDescent="0.25">
      <c r="A21" t="s">
        <v>44</v>
      </c>
      <c r="C21">
        <v>0</v>
      </c>
      <c r="D21" t="s">
        <v>45</v>
      </c>
      <c r="E21" s="82">
        <v>100000000</v>
      </c>
      <c r="F21" s="82">
        <v>2562003522</v>
      </c>
      <c r="G21" s="84">
        <f t="shared" si="0"/>
        <v>25.620035219999998</v>
      </c>
      <c r="I21" s="83">
        <v>25.620035219999998</v>
      </c>
    </row>
    <row r="22" spans="1:9" x14ac:dyDescent="0.25">
      <c r="A22" t="s">
        <v>47</v>
      </c>
      <c r="C22">
        <v>1</v>
      </c>
      <c r="D22" t="s">
        <v>48</v>
      </c>
      <c r="E22" s="82">
        <v>939004927</v>
      </c>
      <c r="F22" s="82">
        <v>836525071</v>
      </c>
      <c r="G22" s="84">
        <f t="shared" si="0"/>
        <v>0.890863345810751</v>
      </c>
      <c r="I22" s="83">
        <v>0.890863345810751</v>
      </c>
    </row>
    <row r="23" spans="1:9" x14ac:dyDescent="0.25">
      <c r="A23" t="s">
        <v>49</v>
      </c>
      <c r="C23">
        <v>0</v>
      </c>
      <c r="D23" t="s">
        <v>50</v>
      </c>
      <c r="E23" s="82">
        <v>849769427</v>
      </c>
      <c r="F23" s="82">
        <v>837503750</v>
      </c>
      <c r="G23" s="84">
        <f t="shared" si="0"/>
        <v>0.98556587633035664</v>
      </c>
      <c r="I23" s="83">
        <v>0.98556587633035664</v>
      </c>
    </row>
    <row r="24" spans="1:9" x14ac:dyDescent="0.25">
      <c r="A24" t="s">
        <v>51</v>
      </c>
      <c r="C24" t="s">
        <v>52</v>
      </c>
      <c r="D24" t="s">
        <v>53</v>
      </c>
      <c r="E24" s="85">
        <v>0</v>
      </c>
      <c r="F24" s="82">
        <v>350000000</v>
      </c>
      <c r="G24" s="84" t="e">
        <f t="shared" si="0"/>
        <v>#DIV/0!</v>
      </c>
    </row>
    <row r="25" spans="1:9" x14ac:dyDescent="0.25">
      <c r="A25" t="s">
        <v>54</v>
      </c>
      <c r="C25" t="s">
        <v>52</v>
      </c>
      <c r="D25" t="s">
        <v>55</v>
      </c>
      <c r="E25" s="85">
        <v>164</v>
      </c>
      <c r="F25" s="82">
        <v>1933381600</v>
      </c>
      <c r="G25" s="84">
        <f t="shared" si="0"/>
        <v>11788912.195121951</v>
      </c>
    </row>
    <row r="26" spans="1:9" x14ac:dyDescent="0.25">
      <c r="A26" t="s">
        <v>56</v>
      </c>
      <c r="C26" t="s">
        <v>52</v>
      </c>
      <c r="D26" t="s">
        <v>57</v>
      </c>
      <c r="E26" s="85">
        <v>2</v>
      </c>
      <c r="F26" s="82">
        <v>2110707286</v>
      </c>
      <c r="G26" s="84">
        <f t="shared" si="0"/>
        <v>1055353643</v>
      </c>
    </row>
    <row r="27" spans="1:9" x14ac:dyDescent="0.25">
      <c r="A27" t="s">
        <v>58</v>
      </c>
      <c r="C27" t="s">
        <v>52</v>
      </c>
      <c r="D27" t="s">
        <v>59</v>
      </c>
      <c r="E27" s="85">
        <v>100</v>
      </c>
      <c r="F27" s="82">
        <v>2700000000</v>
      </c>
      <c r="G27" s="84">
        <f t="shared" si="0"/>
        <v>27000000</v>
      </c>
    </row>
    <row r="28" spans="1:9" x14ac:dyDescent="0.25">
      <c r="A28" t="s">
        <v>60</v>
      </c>
      <c r="C28" t="s">
        <v>52</v>
      </c>
      <c r="D28" t="s">
        <v>773</v>
      </c>
      <c r="E28" s="85">
        <v>96</v>
      </c>
      <c r="F28" s="82">
        <v>104199036</v>
      </c>
      <c r="G28" s="84">
        <f t="shared" si="0"/>
        <v>1085406.625</v>
      </c>
    </row>
    <row r="29" spans="1:9" x14ac:dyDescent="0.25">
      <c r="A29" t="s">
        <v>61</v>
      </c>
      <c r="C29">
        <v>9</v>
      </c>
      <c r="D29" t="s">
        <v>62</v>
      </c>
      <c r="E29" s="82">
        <v>543942430</v>
      </c>
      <c r="F29" s="82">
        <v>608379099</v>
      </c>
      <c r="G29" s="84">
        <f t="shared" si="0"/>
        <v>1.1184622957249355</v>
      </c>
      <c r="I29" s="83">
        <v>1.1184622957249355</v>
      </c>
    </row>
    <row r="30" spans="1:9" x14ac:dyDescent="0.25">
      <c r="A30" t="s">
        <v>63</v>
      </c>
      <c r="C30">
        <v>42</v>
      </c>
      <c r="D30" t="s">
        <v>64</v>
      </c>
      <c r="E30" s="82">
        <v>518834200</v>
      </c>
      <c r="F30" s="82">
        <v>829450173</v>
      </c>
      <c r="G30" s="84">
        <f t="shared" si="0"/>
        <v>1.5986806054805176</v>
      </c>
      <c r="I30" s="83">
        <v>1.5986806054805176</v>
      </c>
    </row>
    <row r="31" spans="1:9" x14ac:dyDescent="0.25">
      <c r="A31" t="s">
        <v>65</v>
      </c>
      <c r="C31">
        <v>0</v>
      </c>
      <c r="D31" t="s">
        <v>66</v>
      </c>
      <c r="E31" s="82">
        <v>250300000</v>
      </c>
      <c r="F31" s="82">
        <v>250300000</v>
      </c>
      <c r="G31" s="84">
        <f t="shared" si="0"/>
        <v>1</v>
      </c>
      <c r="I31" s="83">
        <v>1</v>
      </c>
    </row>
    <row r="32" spans="1:9" x14ac:dyDescent="0.25">
      <c r="A32" t="s">
        <v>67</v>
      </c>
      <c r="C32">
        <v>0</v>
      </c>
      <c r="D32" t="s">
        <v>68</v>
      </c>
      <c r="E32" s="82">
        <v>200000000</v>
      </c>
      <c r="F32" s="82">
        <v>200000000</v>
      </c>
      <c r="G32" s="84">
        <f t="shared" si="0"/>
        <v>1</v>
      </c>
      <c r="I32" s="83">
        <v>1</v>
      </c>
    </row>
    <row r="33" spans="1:9" x14ac:dyDescent="0.25">
      <c r="A33" t="s">
        <v>69</v>
      </c>
      <c r="C33">
        <v>0</v>
      </c>
      <c r="D33" t="s">
        <v>70</v>
      </c>
      <c r="E33" s="82">
        <v>100000000</v>
      </c>
      <c r="F33" s="82">
        <v>52624000</v>
      </c>
      <c r="G33" s="84">
        <f t="shared" si="0"/>
        <v>0.52624000000000004</v>
      </c>
      <c r="I33" s="83">
        <v>0.52624000000000004</v>
      </c>
    </row>
    <row r="34" spans="1:9" x14ac:dyDescent="0.25">
      <c r="A34" t="s">
        <v>71</v>
      </c>
      <c r="C34">
        <v>70</v>
      </c>
      <c r="D34" t="s">
        <v>72</v>
      </c>
      <c r="E34" s="82">
        <v>350000000</v>
      </c>
      <c r="F34" s="82">
        <v>313530581</v>
      </c>
      <c r="G34" s="84">
        <f t="shared" si="0"/>
        <v>0.89580166000000006</v>
      </c>
      <c r="I34" s="83">
        <v>0.89580166000000006</v>
      </c>
    </row>
    <row r="35" spans="1:9" x14ac:dyDescent="0.25">
      <c r="A35" t="s">
        <v>73</v>
      </c>
      <c r="C35">
        <v>0</v>
      </c>
      <c r="D35" t="s">
        <v>74</v>
      </c>
      <c r="E35" s="82">
        <v>348590210</v>
      </c>
      <c r="F35" s="82">
        <v>264555765</v>
      </c>
      <c r="G35" s="84">
        <f t="shared" si="0"/>
        <v>0.75893056491747146</v>
      </c>
      <c r="I35" s="83">
        <v>0.75893056491747146</v>
      </c>
    </row>
    <row r="36" spans="1:9" x14ac:dyDescent="0.25">
      <c r="A36" t="s">
        <v>75</v>
      </c>
      <c r="C36">
        <v>0</v>
      </c>
      <c r="D36" t="s">
        <v>76</v>
      </c>
      <c r="E36" s="82">
        <v>80000000</v>
      </c>
      <c r="F36" s="82">
        <v>74700000</v>
      </c>
      <c r="G36" s="84">
        <f t="shared" si="0"/>
        <v>0.93374999999999997</v>
      </c>
      <c r="I36" s="83">
        <v>0.93374999999999997</v>
      </c>
    </row>
    <row r="37" spans="1:9" x14ac:dyDescent="0.25">
      <c r="A37" t="s">
        <v>77</v>
      </c>
    </row>
    <row r="38" spans="1:9" x14ac:dyDescent="0.25">
      <c r="A38" t="s">
        <v>78</v>
      </c>
      <c r="B38">
        <v>8042834</v>
      </c>
      <c r="C38">
        <v>16</v>
      </c>
      <c r="D38" t="s">
        <v>79</v>
      </c>
      <c r="E38" s="82">
        <v>481248000</v>
      </c>
      <c r="F38" s="82">
        <v>481247997</v>
      </c>
      <c r="G38" s="84">
        <f t="shared" si="0"/>
        <v>0.99999999376620785</v>
      </c>
      <c r="I38" s="83">
        <v>0.99999999376620785</v>
      </c>
    </row>
    <row r="39" spans="1:9" x14ac:dyDescent="0.25">
      <c r="A39" t="s">
        <v>80</v>
      </c>
      <c r="B39">
        <v>8042861</v>
      </c>
      <c r="C39">
        <v>4179</v>
      </c>
      <c r="D39" t="s">
        <v>81</v>
      </c>
      <c r="E39" s="82">
        <v>3535312252</v>
      </c>
      <c r="F39" s="82">
        <v>3403245888</v>
      </c>
      <c r="G39" s="84">
        <f t="shared" si="0"/>
        <v>0.96264364939043578</v>
      </c>
      <c r="I39" s="83">
        <v>0.96264364939043578</v>
      </c>
    </row>
    <row r="40" spans="1:9" x14ac:dyDescent="0.25">
      <c r="A40" t="s">
        <v>82</v>
      </c>
      <c r="B40">
        <v>26000723</v>
      </c>
      <c r="C40">
        <v>4179</v>
      </c>
      <c r="D40" t="s">
        <v>83</v>
      </c>
      <c r="E40" s="82">
        <v>3823829220</v>
      </c>
      <c r="F40" s="82">
        <v>2531265670</v>
      </c>
      <c r="G40" s="84">
        <f t="shared" si="0"/>
        <v>0.66197142298107137</v>
      </c>
      <c r="I40" s="83">
        <v>0.66197142298107137</v>
      </c>
    </row>
    <row r="41" spans="1:9" x14ac:dyDescent="0.25">
      <c r="A41" t="s">
        <v>84</v>
      </c>
      <c r="B41">
        <v>23042766</v>
      </c>
      <c r="C41">
        <v>99</v>
      </c>
      <c r="D41" t="s">
        <v>85</v>
      </c>
      <c r="E41" s="82">
        <v>453200000</v>
      </c>
      <c r="F41" s="82">
        <v>430613650</v>
      </c>
      <c r="G41" s="84">
        <f t="shared" si="0"/>
        <v>0.9501625110326567</v>
      </c>
      <c r="I41" s="83">
        <v>0.9501625110326567</v>
      </c>
    </row>
    <row r="42" spans="1:9" x14ac:dyDescent="0.25">
      <c r="A42" t="s">
        <v>86</v>
      </c>
      <c r="B42">
        <v>8042843</v>
      </c>
      <c r="C42">
        <v>5</v>
      </c>
      <c r="D42" t="s">
        <v>87</v>
      </c>
      <c r="E42" s="82">
        <v>10317330387</v>
      </c>
      <c r="F42" s="82">
        <v>10170444278</v>
      </c>
      <c r="G42" s="84">
        <f t="shared" si="0"/>
        <v>0.98576316707032285</v>
      </c>
      <c r="I42" s="83">
        <v>0.98576316707032285</v>
      </c>
    </row>
    <row r="43" spans="1:9" x14ac:dyDescent="0.25">
      <c r="D43" s="88" t="s">
        <v>88</v>
      </c>
      <c r="G43" s="84" t="e">
        <f t="shared" si="0"/>
        <v>#DIV/0!</v>
      </c>
    </row>
    <row r="44" spans="1:9" x14ac:dyDescent="0.25">
      <c r="D44" s="88" t="s">
        <v>89</v>
      </c>
      <c r="G44" s="84" t="e">
        <f t="shared" si="0"/>
        <v>#DIV/0!</v>
      </c>
    </row>
    <row r="45" spans="1:9" x14ac:dyDescent="0.25">
      <c r="D45" s="88" t="s">
        <v>90</v>
      </c>
      <c r="G45" s="84" t="e">
        <f t="shared" si="0"/>
        <v>#DIV/0!</v>
      </c>
    </row>
    <row r="46" spans="1:9" x14ac:dyDescent="0.25">
      <c r="D46" s="88" t="s">
        <v>91</v>
      </c>
      <c r="G46" s="84" t="e">
        <f t="shared" si="0"/>
        <v>#DIV/0!</v>
      </c>
    </row>
    <row r="47" spans="1:9" x14ac:dyDescent="0.25">
      <c r="D47" s="88" t="s">
        <v>92</v>
      </c>
      <c r="G47" s="84" t="e">
        <f t="shared" si="0"/>
        <v>#DIV/0!</v>
      </c>
    </row>
    <row r="48" spans="1:9" x14ac:dyDescent="0.25">
      <c r="A48" t="s">
        <v>55</v>
      </c>
      <c r="B48">
        <v>8042833</v>
      </c>
      <c r="C48">
        <v>0</v>
      </c>
      <c r="D48" t="s">
        <v>93</v>
      </c>
      <c r="E48" s="82">
        <v>1933381600</v>
      </c>
      <c r="F48" s="82">
        <v>1933380544</v>
      </c>
      <c r="G48" s="84">
        <f t="shared" si="0"/>
        <v>0.99999945380673949</v>
      </c>
      <c r="I48" s="83">
        <v>0.99999945380673949</v>
      </c>
    </row>
    <row r="49" spans="1:9" x14ac:dyDescent="0.25">
      <c r="A49" t="s">
        <v>94</v>
      </c>
    </row>
    <row r="50" spans="1:9" x14ac:dyDescent="0.25">
      <c r="A50" t="s">
        <v>95</v>
      </c>
      <c r="B50" t="s">
        <v>96</v>
      </c>
      <c r="C50">
        <v>95</v>
      </c>
      <c r="E50" s="82">
        <v>373816888</v>
      </c>
      <c r="F50" s="82">
        <v>373816888</v>
      </c>
      <c r="G50" s="84">
        <f t="shared" si="0"/>
        <v>1</v>
      </c>
      <c r="I50" s="83">
        <v>1</v>
      </c>
    </row>
    <row r="51" spans="1:9" x14ac:dyDescent="0.25">
      <c r="A51" t="s">
        <v>97</v>
      </c>
      <c r="B51" t="s">
        <v>98</v>
      </c>
      <c r="C51">
        <v>0</v>
      </c>
      <c r="E51" s="82">
        <v>742816694</v>
      </c>
      <c r="F51" s="82">
        <v>538453748</v>
      </c>
      <c r="G51" s="84">
        <f t="shared" si="0"/>
        <v>0.72488105389833901</v>
      </c>
      <c r="I51" s="83">
        <v>0.72488105389833901</v>
      </c>
    </row>
    <row r="52" spans="1:9" x14ac:dyDescent="0.25">
      <c r="A52" t="s">
        <v>99</v>
      </c>
      <c r="B52" t="s">
        <v>100</v>
      </c>
      <c r="C52">
        <v>0</v>
      </c>
      <c r="E52" s="82">
        <v>550000000</v>
      </c>
      <c r="F52" s="82">
        <v>550000000</v>
      </c>
      <c r="G52" s="84">
        <f t="shared" si="0"/>
        <v>1</v>
      </c>
      <c r="I52" s="83">
        <v>1</v>
      </c>
    </row>
    <row r="53" spans="1:9" x14ac:dyDescent="0.25">
      <c r="A53" t="s">
        <v>101</v>
      </c>
      <c r="B53" t="s">
        <v>102</v>
      </c>
      <c r="C53">
        <v>3</v>
      </c>
      <c r="E53" s="82">
        <v>120000000</v>
      </c>
      <c r="F53" s="82">
        <v>120000000</v>
      </c>
      <c r="G53" s="84">
        <f t="shared" si="0"/>
        <v>1</v>
      </c>
      <c r="I53" s="83">
        <v>1</v>
      </c>
    </row>
    <row r="54" spans="1:9" x14ac:dyDescent="0.25">
      <c r="A54" t="s">
        <v>103</v>
      </c>
      <c r="B54" t="s">
        <v>102</v>
      </c>
      <c r="C54">
        <v>3</v>
      </c>
      <c r="E54" s="82">
        <v>40000000</v>
      </c>
      <c r="F54" s="82">
        <v>40000000</v>
      </c>
      <c r="G54" s="84">
        <f t="shared" si="0"/>
        <v>1</v>
      </c>
      <c r="I54" s="83">
        <v>1</v>
      </c>
    </row>
    <row r="55" spans="1:9" x14ac:dyDescent="0.25">
      <c r="A55" t="s">
        <v>104</v>
      </c>
      <c r="B55" t="s">
        <v>105</v>
      </c>
      <c r="C55">
        <v>0</v>
      </c>
      <c r="E55" s="82">
        <v>250000000</v>
      </c>
      <c r="F55" s="82">
        <v>250000000</v>
      </c>
      <c r="G55" s="84">
        <f t="shared" si="0"/>
        <v>1</v>
      </c>
      <c r="I55" s="83">
        <v>1</v>
      </c>
    </row>
    <row r="56" spans="1:9" x14ac:dyDescent="0.25">
      <c r="A56" t="s">
        <v>106</v>
      </c>
      <c r="B56" t="s">
        <v>107</v>
      </c>
      <c r="C56">
        <v>0</v>
      </c>
      <c r="E56" s="82">
        <v>255100000</v>
      </c>
      <c r="F56" s="82">
        <v>255099999</v>
      </c>
      <c r="G56" s="84">
        <f t="shared" si="0"/>
        <v>0.99999999607996859</v>
      </c>
      <c r="I56" s="83">
        <v>0.99999999607996859</v>
      </c>
    </row>
    <row r="57" spans="1:9" x14ac:dyDescent="0.25">
      <c r="A57" t="s">
        <v>108</v>
      </c>
      <c r="B57" t="s">
        <v>109</v>
      </c>
      <c r="C57">
        <v>0</v>
      </c>
      <c r="E57" s="82">
        <v>2000000</v>
      </c>
      <c r="F57" s="82">
        <v>2000000</v>
      </c>
      <c r="G57" s="84">
        <f t="shared" si="0"/>
        <v>1</v>
      </c>
      <c r="I57" s="83">
        <v>1</v>
      </c>
    </row>
    <row r="58" spans="1:9" x14ac:dyDescent="0.25">
      <c r="A58" t="s">
        <v>110</v>
      </c>
    </row>
    <row r="59" spans="1:9" x14ac:dyDescent="0.25">
      <c r="A59" t="s">
        <v>111</v>
      </c>
      <c r="B59" t="s">
        <v>112</v>
      </c>
      <c r="C59">
        <v>30</v>
      </c>
      <c r="E59" s="82">
        <v>300000000</v>
      </c>
      <c r="F59" s="82">
        <v>298677747</v>
      </c>
      <c r="G59" s="84">
        <f t="shared" si="0"/>
        <v>0.99559249000000005</v>
      </c>
      <c r="I59" s="83">
        <v>0.99559249000000005</v>
      </c>
    </row>
    <row r="60" spans="1:9" x14ac:dyDescent="0.25">
      <c r="A60" t="s">
        <v>113</v>
      </c>
      <c r="B60" t="s">
        <v>114</v>
      </c>
      <c r="C60">
        <v>1511</v>
      </c>
      <c r="E60" s="82">
        <v>1138423034</v>
      </c>
      <c r="F60" s="82">
        <v>1113583989</v>
      </c>
      <c r="G60" s="84">
        <f t="shared" si="0"/>
        <v>0.97818118198757387</v>
      </c>
      <c r="I60" s="83">
        <v>0.97818118198757387</v>
      </c>
    </row>
    <row r="61" spans="1:9" x14ac:dyDescent="0.25">
      <c r="A61" t="s">
        <v>115</v>
      </c>
      <c r="B61" t="s">
        <v>114</v>
      </c>
      <c r="C61">
        <v>1511</v>
      </c>
      <c r="E61" s="82">
        <v>1138423034</v>
      </c>
      <c r="F61" s="82">
        <v>1113583989</v>
      </c>
      <c r="G61" s="84">
        <f t="shared" si="0"/>
        <v>0.97818118198757387</v>
      </c>
      <c r="I61" s="83">
        <v>0.97818118198757387</v>
      </c>
    </row>
    <row r="62" spans="1:9" x14ac:dyDescent="0.25">
      <c r="A62" t="s">
        <v>116</v>
      </c>
      <c r="B62" t="s">
        <v>114</v>
      </c>
      <c r="C62">
        <v>1511</v>
      </c>
      <c r="E62" s="82">
        <v>1138423034</v>
      </c>
      <c r="F62" s="82">
        <v>1113583989</v>
      </c>
      <c r="G62" s="84">
        <f t="shared" si="0"/>
        <v>0.97818118198757387</v>
      </c>
      <c r="I62" s="83">
        <v>0.97818118198757387</v>
      </c>
    </row>
    <row r="63" spans="1:9" x14ac:dyDescent="0.25">
      <c r="A63" t="s">
        <v>117</v>
      </c>
      <c r="B63" t="s">
        <v>118</v>
      </c>
      <c r="C63">
        <v>64</v>
      </c>
      <c r="E63" s="82">
        <v>1010849844</v>
      </c>
      <c r="F63" s="82">
        <v>644446300</v>
      </c>
      <c r="G63" s="84">
        <f t="shared" si="0"/>
        <v>0.63752920755261056</v>
      </c>
      <c r="I63" s="83">
        <v>0.63752920755261056</v>
      </c>
    </row>
    <row r="64" spans="1:9" x14ac:dyDescent="0.25">
      <c r="A64" t="s">
        <v>119</v>
      </c>
      <c r="B64" t="s">
        <v>114</v>
      </c>
      <c r="C64">
        <v>1511</v>
      </c>
      <c r="E64" s="82">
        <v>1138423034</v>
      </c>
      <c r="F64" s="82">
        <v>1113583989</v>
      </c>
      <c r="G64" s="84">
        <f t="shared" si="0"/>
        <v>0.97818118198757387</v>
      </c>
      <c r="I64" s="83">
        <v>0.97818118198757387</v>
      </c>
    </row>
    <row r="65" spans="1:9" x14ac:dyDescent="0.25">
      <c r="A65" t="s">
        <v>120</v>
      </c>
      <c r="B65" t="s">
        <v>121</v>
      </c>
      <c r="C65">
        <v>1</v>
      </c>
      <c r="E65" s="82">
        <v>73251860</v>
      </c>
      <c r="F65" s="82">
        <v>62000000</v>
      </c>
      <c r="G65" s="84">
        <f t="shared" si="0"/>
        <v>0.84639489017753267</v>
      </c>
      <c r="I65" s="83">
        <v>0.84639489017753267</v>
      </c>
    </row>
    <row r="66" spans="1:9" x14ac:dyDescent="0.25">
      <c r="A66" t="s">
        <v>122</v>
      </c>
      <c r="B66" t="s">
        <v>123</v>
      </c>
      <c r="C66">
        <v>1</v>
      </c>
      <c r="E66" s="82">
        <v>80000000</v>
      </c>
      <c r="F66" s="82">
        <v>61900000</v>
      </c>
      <c r="G66" s="84">
        <f t="shared" si="0"/>
        <v>0.77375000000000005</v>
      </c>
      <c r="I66" s="83">
        <v>0.77375000000000005</v>
      </c>
    </row>
    <row r="67" spans="1:9" x14ac:dyDescent="0.25">
      <c r="A67" t="s">
        <v>124</v>
      </c>
      <c r="B67" t="s">
        <v>125</v>
      </c>
      <c r="C67">
        <v>0</v>
      </c>
      <c r="E67" s="82">
        <v>129000000</v>
      </c>
      <c r="F67" s="82">
        <v>129000000</v>
      </c>
      <c r="G67" s="84">
        <f t="shared" si="0"/>
        <v>1</v>
      </c>
      <c r="I67" s="83">
        <v>1</v>
      </c>
    </row>
    <row r="68" spans="1:9" x14ac:dyDescent="0.25">
      <c r="A68" t="s">
        <v>126</v>
      </c>
      <c r="B68" t="s">
        <v>127</v>
      </c>
      <c r="C68">
        <v>22212</v>
      </c>
      <c r="E68" s="82">
        <v>56300000</v>
      </c>
      <c r="F68" s="82">
        <v>56300000</v>
      </c>
      <c r="G68" s="84">
        <f t="shared" si="0"/>
        <v>1</v>
      </c>
      <c r="I68" s="83">
        <v>1</v>
      </c>
    </row>
    <row r="69" spans="1:9" x14ac:dyDescent="0.25">
      <c r="A69" t="s">
        <v>128</v>
      </c>
      <c r="B69" t="s">
        <v>129</v>
      </c>
      <c r="C69">
        <v>22212</v>
      </c>
      <c r="E69" s="82">
        <v>130000000</v>
      </c>
      <c r="F69" s="82">
        <v>130000000</v>
      </c>
      <c r="G69" s="84">
        <f t="shared" ref="G69:G132" si="1">F69/E69</f>
        <v>1</v>
      </c>
      <c r="I69" s="83">
        <v>1</v>
      </c>
    </row>
    <row r="70" spans="1:9" x14ac:dyDescent="0.25">
      <c r="A70" t="s">
        <v>130</v>
      </c>
      <c r="B70" t="s">
        <v>131</v>
      </c>
      <c r="C70">
        <v>0</v>
      </c>
      <c r="E70" s="82">
        <v>1874000000</v>
      </c>
      <c r="F70" s="82">
        <v>1842396638</v>
      </c>
      <c r="G70" s="84">
        <f t="shared" si="1"/>
        <v>0.98313587940234792</v>
      </c>
      <c r="I70" s="83">
        <v>0.98313587940234792</v>
      </c>
    </row>
    <row r="71" spans="1:9" x14ac:dyDescent="0.25">
      <c r="A71" t="s">
        <v>132</v>
      </c>
      <c r="B71" t="s">
        <v>133</v>
      </c>
      <c r="C71">
        <v>7480</v>
      </c>
      <c r="E71" s="82">
        <v>80000000</v>
      </c>
      <c r="F71" s="82">
        <v>80000000</v>
      </c>
      <c r="G71" s="84">
        <f t="shared" si="1"/>
        <v>1</v>
      </c>
      <c r="I71" s="83">
        <v>1</v>
      </c>
    </row>
    <row r="72" spans="1:9" x14ac:dyDescent="0.25">
      <c r="A72" t="s">
        <v>134</v>
      </c>
      <c r="B72" t="s">
        <v>135</v>
      </c>
      <c r="C72">
        <v>0</v>
      </c>
      <c r="E72" s="82">
        <v>500000000</v>
      </c>
      <c r="F72" s="82">
        <v>342774666</v>
      </c>
      <c r="G72" s="84">
        <f t="shared" si="1"/>
        <v>0.68554933200000001</v>
      </c>
      <c r="I72" s="83">
        <v>0.68554933200000001</v>
      </c>
    </row>
    <row r="73" spans="1:9" x14ac:dyDescent="0.25">
      <c r="A73" t="s">
        <v>136</v>
      </c>
      <c r="B73" t="s">
        <v>137</v>
      </c>
      <c r="C73">
        <v>0</v>
      </c>
      <c r="E73" s="82">
        <v>300000000</v>
      </c>
      <c r="F73" s="82">
        <v>300000000</v>
      </c>
      <c r="G73" s="84">
        <f t="shared" si="1"/>
        <v>1</v>
      </c>
      <c r="I73" s="83">
        <v>1</v>
      </c>
    </row>
    <row r="74" spans="1:9" x14ac:dyDescent="0.25">
      <c r="A74" t="s">
        <v>138</v>
      </c>
      <c r="B74" t="s">
        <v>139</v>
      </c>
      <c r="C74">
        <v>22212</v>
      </c>
      <c r="E74" s="82">
        <v>200000000</v>
      </c>
      <c r="F74" s="82">
        <v>300000000</v>
      </c>
      <c r="G74" s="84">
        <f t="shared" si="1"/>
        <v>1.5</v>
      </c>
      <c r="I74" s="83">
        <v>1.5</v>
      </c>
    </row>
    <row r="75" spans="1:9" x14ac:dyDescent="0.25">
      <c r="A75" t="s">
        <v>140</v>
      </c>
    </row>
    <row r="76" spans="1:9" x14ac:dyDescent="0.25">
      <c r="A76" t="s">
        <v>870</v>
      </c>
      <c r="B76" t="s">
        <v>141</v>
      </c>
      <c r="D76" t="s">
        <v>142</v>
      </c>
      <c r="E76" s="82">
        <v>175500000</v>
      </c>
      <c r="F76" s="82">
        <v>175500000</v>
      </c>
      <c r="G76" s="84">
        <f t="shared" si="1"/>
        <v>1</v>
      </c>
      <c r="I76" s="83">
        <v>1</v>
      </c>
    </row>
    <row r="77" spans="1:9" x14ac:dyDescent="0.25">
      <c r="A77" t="s">
        <v>143</v>
      </c>
      <c r="B77" t="s">
        <v>144</v>
      </c>
      <c r="D77" t="s">
        <v>145</v>
      </c>
      <c r="E77" s="82">
        <v>200000000</v>
      </c>
      <c r="F77" s="82">
        <v>198348115</v>
      </c>
      <c r="G77" s="84">
        <f t="shared" si="1"/>
        <v>0.99174057500000001</v>
      </c>
      <c r="I77" s="83">
        <v>0.99174057500000001</v>
      </c>
    </row>
    <row r="78" spans="1:9" x14ac:dyDescent="0.25">
      <c r="A78" t="s">
        <v>146</v>
      </c>
      <c r="B78" t="s">
        <v>147</v>
      </c>
      <c r="D78" t="s">
        <v>871</v>
      </c>
      <c r="E78" s="82">
        <v>120000000</v>
      </c>
      <c r="F78" s="82">
        <v>119007801</v>
      </c>
      <c r="G78" s="84">
        <f t="shared" si="1"/>
        <v>0.99173167500000003</v>
      </c>
      <c r="I78" s="83">
        <v>0.99173167500000003</v>
      </c>
    </row>
    <row r="79" spans="1:9" x14ac:dyDescent="0.25">
      <c r="A79" t="s">
        <v>872</v>
      </c>
      <c r="B79" t="s">
        <v>148</v>
      </c>
      <c r="D79" t="s">
        <v>149</v>
      </c>
      <c r="E79" s="82">
        <v>35000000</v>
      </c>
      <c r="F79" s="82">
        <v>34712340</v>
      </c>
      <c r="G79" s="84">
        <f t="shared" si="1"/>
        <v>0.99178114285714281</v>
      </c>
      <c r="I79" s="83">
        <v>0.99178114285714281</v>
      </c>
    </row>
    <row r="80" spans="1:9" x14ac:dyDescent="0.25">
      <c r="A80" t="s">
        <v>150</v>
      </c>
      <c r="B80" t="s">
        <v>151</v>
      </c>
      <c r="D80" t="s">
        <v>873</v>
      </c>
      <c r="E80" s="82">
        <v>717183128</v>
      </c>
      <c r="F80" s="82">
        <v>708929421</v>
      </c>
      <c r="G80" s="84">
        <f t="shared" si="1"/>
        <v>0.98849149306814144</v>
      </c>
      <c r="I80" s="83">
        <v>0.98849149306814144</v>
      </c>
    </row>
    <row r="81" spans="1:9" x14ac:dyDescent="0.25">
      <c r="A81" t="s">
        <v>152</v>
      </c>
      <c r="B81" t="s">
        <v>153</v>
      </c>
      <c r="D81" t="s">
        <v>154</v>
      </c>
      <c r="E81" s="82">
        <v>1252451072</v>
      </c>
      <c r="F81" s="82">
        <v>1153230179</v>
      </c>
      <c r="G81" s="84">
        <f t="shared" si="1"/>
        <v>0.92077862743048533</v>
      </c>
      <c r="I81" s="83">
        <v>0.92077862743048533</v>
      </c>
    </row>
    <row r="82" spans="1:9" x14ac:dyDescent="0.25">
      <c r="A82" t="s">
        <v>155</v>
      </c>
      <c r="B82" t="s">
        <v>153</v>
      </c>
      <c r="D82" t="s">
        <v>156</v>
      </c>
      <c r="E82" s="82">
        <v>2165680000</v>
      </c>
      <c r="F82" s="82">
        <v>2055550185</v>
      </c>
      <c r="G82" s="84">
        <f t="shared" si="1"/>
        <v>0.94914769725905956</v>
      </c>
      <c r="I82" s="83">
        <v>0.94914769725905956</v>
      </c>
    </row>
    <row r="83" spans="1:9" x14ac:dyDescent="0.25">
      <c r="A83" t="s">
        <v>157</v>
      </c>
    </row>
    <row r="84" spans="1:9" x14ac:dyDescent="0.25">
      <c r="A84" t="s">
        <v>158</v>
      </c>
      <c r="B84" t="s">
        <v>159</v>
      </c>
      <c r="D84" t="s">
        <v>160</v>
      </c>
      <c r="E84" s="82">
        <v>135926162</v>
      </c>
      <c r="F84" s="82">
        <v>126446162</v>
      </c>
      <c r="G84" s="84">
        <f t="shared" si="1"/>
        <v>0.93025625192006822</v>
      </c>
      <c r="I84" s="83">
        <v>0.93025625192006822</v>
      </c>
    </row>
    <row r="85" spans="1:9" x14ac:dyDescent="0.25">
      <c r="A85" t="s">
        <v>161</v>
      </c>
      <c r="B85" t="s">
        <v>162</v>
      </c>
      <c r="D85" t="s">
        <v>163</v>
      </c>
      <c r="E85" s="82">
        <v>9800000000</v>
      </c>
      <c r="F85" s="82">
        <v>9732133419</v>
      </c>
      <c r="G85" s="84">
        <f t="shared" si="1"/>
        <v>0.99307483867346935</v>
      </c>
      <c r="I85" s="83">
        <v>0.99307483867346935</v>
      </c>
    </row>
    <row r="86" spans="1:9" x14ac:dyDescent="0.25">
      <c r="A86" t="s">
        <v>164</v>
      </c>
    </row>
    <row r="87" spans="1:9" x14ac:dyDescent="0.25">
      <c r="A87" t="s">
        <v>165</v>
      </c>
      <c r="B87" t="s">
        <v>166</v>
      </c>
      <c r="D87" t="s">
        <v>167</v>
      </c>
      <c r="E87" s="82">
        <v>693014000</v>
      </c>
      <c r="F87" s="82">
        <v>660227212</v>
      </c>
      <c r="G87" s="84">
        <f t="shared" si="1"/>
        <v>0.95268957337081217</v>
      </c>
      <c r="I87" s="83">
        <v>0.95268957337081217</v>
      </c>
    </row>
    <row r="88" spans="1:9" x14ac:dyDescent="0.25">
      <c r="A88" t="s">
        <v>168</v>
      </c>
      <c r="B88" t="s">
        <v>169</v>
      </c>
      <c r="D88" t="s">
        <v>170</v>
      </c>
      <c r="E88" s="82">
        <v>660977055</v>
      </c>
      <c r="F88" s="82">
        <v>581431407</v>
      </c>
      <c r="G88" s="84">
        <f t="shared" si="1"/>
        <v>0.87965444882197918</v>
      </c>
      <c r="I88" s="83">
        <v>0.87965444882197918</v>
      </c>
    </row>
    <row r="89" spans="1:9" x14ac:dyDescent="0.25">
      <c r="A89" t="s">
        <v>171</v>
      </c>
      <c r="B89" t="s">
        <v>172</v>
      </c>
      <c r="D89" t="s">
        <v>173</v>
      </c>
      <c r="E89" s="82">
        <v>614465810</v>
      </c>
      <c r="F89" s="82">
        <v>609410810</v>
      </c>
      <c r="G89" s="84">
        <f t="shared" si="1"/>
        <v>0.99177334211646373</v>
      </c>
      <c r="I89" s="83">
        <v>0.99177334211646373</v>
      </c>
    </row>
    <row r="90" spans="1:9" x14ac:dyDescent="0.25">
      <c r="A90" t="s">
        <v>874</v>
      </c>
      <c r="B90" t="s">
        <v>174</v>
      </c>
      <c r="D90" t="s">
        <v>175</v>
      </c>
      <c r="E90" s="82">
        <v>309948015</v>
      </c>
      <c r="F90" s="82">
        <v>298377370</v>
      </c>
      <c r="G90" s="84">
        <f t="shared" si="1"/>
        <v>0.96266907855499573</v>
      </c>
      <c r="I90" s="83">
        <v>0.96266907855499573</v>
      </c>
    </row>
    <row r="91" spans="1:9" x14ac:dyDescent="0.25">
      <c r="A91" t="s">
        <v>176</v>
      </c>
      <c r="B91" t="s">
        <v>177</v>
      </c>
      <c r="D91" t="s">
        <v>178</v>
      </c>
      <c r="E91" s="82">
        <v>1190442625</v>
      </c>
      <c r="F91" s="82">
        <v>931182750</v>
      </c>
      <c r="G91" s="84">
        <f t="shared" si="1"/>
        <v>0.78221556456784302</v>
      </c>
      <c r="I91" s="83">
        <v>0.78221556456784302</v>
      </c>
    </row>
    <row r="92" spans="1:9" x14ac:dyDescent="0.25">
      <c r="A92" t="s">
        <v>179</v>
      </c>
      <c r="B92" t="s">
        <v>180</v>
      </c>
      <c r="D92" t="s">
        <v>181</v>
      </c>
      <c r="E92" s="82">
        <v>124440000</v>
      </c>
      <c r="F92" s="82">
        <v>101227996</v>
      </c>
      <c r="G92" s="84">
        <f t="shared" si="1"/>
        <v>0.81346830601092901</v>
      </c>
      <c r="I92" s="83">
        <v>0.81346830601092901</v>
      </c>
    </row>
    <row r="93" spans="1:9" x14ac:dyDescent="0.25">
      <c r="A93" t="s">
        <v>182</v>
      </c>
      <c r="B93" t="s">
        <v>183</v>
      </c>
      <c r="D93" t="s">
        <v>184</v>
      </c>
      <c r="E93" s="82">
        <v>162387970</v>
      </c>
      <c r="F93" s="82">
        <v>160766663</v>
      </c>
      <c r="G93" s="84">
        <f t="shared" si="1"/>
        <v>0.99001584292235445</v>
      </c>
      <c r="I93" s="83">
        <v>0.99001584292235445</v>
      </c>
    </row>
    <row r="94" spans="1:9" x14ac:dyDescent="0.25">
      <c r="A94" t="s">
        <v>185</v>
      </c>
      <c r="B94" t="s">
        <v>186</v>
      </c>
      <c r="D94" t="s">
        <v>187</v>
      </c>
      <c r="E94" s="82">
        <v>551847715</v>
      </c>
      <c r="F94" s="82">
        <v>541383604</v>
      </c>
      <c r="G94" s="84">
        <f t="shared" si="1"/>
        <v>0.98103804597614397</v>
      </c>
      <c r="I94" s="83">
        <v>0.98103804597614397</v>
      </c>
    </row>
    <row r="95" spans="1:9" x14ac:dyDescent="0.25">
      <c r="A95" t="s">
        <v>188</v>
      </c>
      <c r="B95" t="s">
        <v>186</v>
      </c>
      <c r="D95" t="s">
        <v>189</v>
      </c>
      <c r="E95" s="82">
        <v>220000000</v>
      </c>
      <c r="F95" s="82">
        <v>220000000</v>
      </c>
      <c r="G95" s="84">
        <f t="shared" si="1"/>
        <v>1</v>
      </c>
      <c r="I95" s="83">
        <v>1</v>
      </c>
    </row>
    <row r="96" spans="1:9" x14ac:dyDescent="0.25">
      <c r="A96" t="s">
        <v>190</v>
      </c>
    </row>
    <row r="97" spans="1:9" x14ac:dyDescent="0.25">
      <c r="A97" t="s">
        <v>191</v>
      </c>
      <c r="B97" t="s">
        <v>192</v>
      </c>
      <c r="D97" t="s">
        <v>193</v>
      </c>
      <c r="E97" s="82">
        <v>163524181</v>
      </c>
      <c r="F97" s="82">
        <v>134715000</v>
      </c>
      <c r="G97" s="84">
        <f t="shared" si="1"/>
        <v>0.82382311396502272</v>
      </c>
      <c r="I97" s="83">
        <v>0.82382311396502272</v>
      </c>
    </row>
    <row r="98" spans="1:9" x14ac:dyDescent="0.25">
      <c r="A98" t="s">
        <v>194</v>
      </c>
      <c r="B98" t="s">
        <v>195</v>
      </c>
      <c r="D98" t="s">
        <v>196</v>
      </c>
      <c r="E98" s="82">
        <v>3204786000</v>
      </c>
      <c r="F98" s="82">
        <v>3025348240</v>
      </c>
      <c r="G98" s="84">
        <f t="shared" si="1"/>
        <v>0.94400944087998384</v>
      </c>
      <c r="I98" s="83">
        <v>0.94400944087998384</v>
      </c>
    </row>
    <row r="99" spans="1:9" x14ac:dyDescent="0.25">
      <c r="A99" t="s">
        <v>197</v>
      </c>
    </row>
    <row r="100" spans="1:9" x14ac:dyDescent="0.25">
      <c r="A100" t="s">
        <v>198</v>
      </c>
      <c r="B100" t="s">
        <v>200</v>
      </c>
      <c r="C100">
        <v>0</v>
      </c>
      <c r="D100" t="s">
        <v>202</v>
      </c>
      <c r="E100" s="82">
        <v>25800000</v>
      </c>
      <c r="F100" s="82">
        <v>25800000</v>
      </c>
      <c r="G100" s="84">
        <f t="shared" si="1"/>
        <v>1</v>
      </c>
      <c r="I100" s="83">
        <v>1</v>
      </c>
    </row>
    <row r="101" spans="1:9" x14ac:dyDescent="0.25">
      <c r="A101" t="s">
        <v>199</v>
      </c>
      <c r="B101" t="s">
        <v>201</v>
      </c>
      <c r="C101">
        <v>0</v>
      </c>
      <c r="D101" t="s">
        <v>203</v>
      </c>
      <c r="E101" s="82">
        <v>21600000</v>
      </c>
      <c r="F101" s="82">
        <v>21600000</v>
      </c>
      <c r="G101" s="84">
        <f t="shared" si="1"/>
        <v>1</v>
      </c>
      <c r="I101" s="83">
        <v>1</v>
      </c>
    </row>
    <row r="102" spans="1:9" x14ac:dyDescent="0.25">
      <c r="A102" t="s">
        <v>227</v>
      </c>
    </row>
    <row r="103" spans="1:9" x14ac:dyDescent="0.25">
      <c r="A103" t="s">
        <v>204</v>
      </c>
      <c r="B103" t="s">
        <v>211</v>
      </c>
      <c r="C103">
        <v>1</v>
      </c>
      <c r="D103" t="s">
        <v>219</v>
      </c>
      <c r="E103" s="82">
        <v>111340078</v>
      </c>
      <c r="F103" s="82">
        <v>111340078</v>
      </c>
      <c r="G103" s="84">
        <f t="shared" si="1"/>
        <v>1</v>
      </c>
      <c r="I103" s="83">
        <v>1</v>
      </c>
    </row>
    <row r="104" spans="1:9" x14ac:dyDescent="0.25">
      <c r="A104" t="s">
        <v>205</v>
      </c>
      <c r="B104" t="s">
        <v>212</v>
      </c>
      <c r="D104" t="s">
        <v>220</v>
      </c>
      <c r="E104" s="82">
        <v>378383000</v>
      </c>
      <c r="F104" s="82">
        <v>378383000</v>
      </c>
      <c r="G104" s="84">
        <f t="shared" si="1"/>
        <v>1</v>
      </c>
      <c r="I104" s="83">
        <v>1</v>
      </c>
    </row>
    <row r="105" spans="1:9" x14ac:dyDescent="0.25">
      <c r="A105" t="s">
        <v>205</v>
      </c>
      <c r="B105" t="s">
        <v>213</v>
      </c>
      <c r="D105" t="s">
        <v>221</v>
      </c>
      <c r="E105" s="82">
        <v>324043783</v>
      </c>
      <c r="F105" s="82">
        <v>324043783</v>
      </c>
      <c r="G105" s="84">
        <f t="shared" si="1"/>
        <v>1</v>
      </c>
      <c r="I105" s="83">
        <v>1</v>
      </c>
    </row>
    <row r="106" spans="1:9" x14ac:dyDescent="0.25">
      <c r="A106" t="s">
        <v>206</v>
      </c>
      <c r="B106" t="s">
        <v>214</v>
      </c>
      <c r="C106">
        <v>1</v>
      </c>
      <c r="D106" t="s">
        <v>222</v>
      </c>
      <c r="E106" s="82">
        <v>1819916294</v>
      </c>
      <c r="F106" s="82">
        <v>1819047161</v>
      </c>
      <c r="G106" s="84">
        <f t="shared" si="1"/>
        <v>0.99952243243116978</v>
      </c>
      <c r="I106" s="83">
        <v>0.99952243243116978</v>
      </c>
    </row>
    <row r="107" spans="1:9" x14ac:dyDescent="0.25">
      <c r="A107" t="s">
        <v>207</v>
      </c>
      <c r="B107" t="s">
        <v>215</v>
      </c>
      <c r="D107" t="s">
        <v>223</v>
      </c>
      <c r="E107" s="82">
        <v>132084372</v>
      </c>
      <c r="F107" s="82">
        <v>132084372</v>
      </c>
      <c r="G107" s="84">
        <f t="shared" si="1"/>
        <v>1</v>
      </c>
      <c r="I107" s="83">
        <v>1</v>
      </c>
    </row>
    <row r="108" spans="1:9" x14ac:dyDescent="0.25">
      <c r="A108" t="s">
        <v>208</v>
      </c>
      <c r="B108" t="s">
        <v>216</v>
      </c>
      <c r="D108" t="s">
        <v>224</v>
      </c>
      <c r="E108" s="82">
        <v>116322500</v>
      </c>
      <c r="F108" s="82">
        <v>116322500</v>
      </c>
      <c r="G108" s="84">
        <f t="shared" si="1"/>
        <v>1</v>
      </c>
      <c r="I108" s="83">
        <v>1</v>
      </c>
    </row>
    <row r="109" spans="1:9" x14ac:dyDescent="0.25">
      <c r="A109" t="s">
        <v>209</v>
      </c>
      <c r="B109" t="s">
        <v>217</v>
      </c>
      <c r="D109" t="s">
        <v>225</v>
      </c>
      <c r="E109" s="82">
        <v>82610500</v>
      </c>
      <c r="F109" s="82">
        <v>82610500</v>
      </c>
      <c r="G109" s="84">
        <f t="shared" si="1"/>
        <v>1</v>
      </c>
      <c r="I109" s="83">
        <v>1</v>
      </c>
    </row>
    <row r="110" spans="1:9" x14ac:dyDescent="0.25">
      <c r="A110" t="s">
        <v>210</v>
      </c>
      <c r="B110" t="s">
        <v>218</v>
      </c>
      <c r="D110" t="s">
        <v>226</v>
      </c>
      <c r="E110" s="82">
        <v>80148769</v>
      </c>
      <c r="F110" s="82">
        <v>80148769</v>
      </c>
      <c r="G110" s="84">
        <f t="shared" si="1"/>
        <v>1</v>
      </c>
      <c r="I110" s="83">
        <v>1</v>
      </c>
    </row>
    <row r="111" spans="1:9" x14ac:dyDescent="0.25">
      <c r="A111" t="s">
        <v>228</v>
      </c>
    </row>
    <row r="112" spans="1:9" x14ac:dyDescent="0.25">
      <c r="A112" t="s">
        <v>229</v>
      </c>
      <c r="B112" t="s">
        <v>235</v>
      </c>
      <c r="D112" t="s">
        <v>239</v>
      </c>
      <c r="E112" s="82">
        <v>1833561919</v>
      </c>
      <c r="F112" s="82">
        <v>1833561919</v>
      </c>
      <c r="G112" s="84">
        <f t="shared" si="1"/>
        <v>1</v>
      </c>
      <c r="I112" s="83">
        <v>1</v>
      </c>
    </row>
    <row r="113" spans="1:9" x14ac:dyDescent="0.25">
      <c r="A113" t="s">
        <v>230</v>
      </c>
      <c r="B113" t="s">
        <v>235</v>
      </c>
      <c r="D113" t="s">
        <v>239</v>
      </c>
      <c r="E113" s="82">
        <v>1519941551</v>
      </c>
      <c r="F113" s="82">
        <v>1519941551</v>
      </c>
      <c r="G113" s="84">
        <f t="shared" si="1"/>
        <v>1</v>
      </c>
      <c r="I113" s="83">
        <v>1</v>
      </c>
    </row>
    <row r="114" spans="1:9" x14ac:dyDescent="0.25">
      <c r="A114" t="s">
        <v>231</v>
      </c>
      <c r="B114" t="s">
        <v>236</v>
      </c>
      <c r="D114" t="s">
        <v>240</v>
      </c>
      <c r="E114" s="82">
        <v>1602659187</v>
      </c>
      <c r="F114" s="82">
        <v>1602659187</v>
      </c>
      <c r="G114" s="84">
        <f t="shared" si="1"/>
        <v>1</v>
      </c>
      <c r="I114" s="83">
        <v>1</v>
      </c>
    </row>
    <row r="115" spans="1:9" x14ac:dyDescent="0.25">
      <c r="A115" t="s">
        <v>232</v>
      </c>
      <c r="B115" t="s">
        <v>237</v>
      </c>
      <c r="D115" t="s">
        <v>241</v>
      </c>
      <c r="E115" s="82">
        <v>2392795328</v>
      </c>
      <c r="F115" s="82">
        <v>2392795328</v>
      </c>
      <c r="G115" s="84">
        <f t="shared" si="1"/>
        <v>1</v>
      </c>
      <c r="I115" s="83">
        <v>1</v>
      </c>
    </row>
    <row r="116" spans="1:9" x14ac:dyDescent="0.25">
      <c r="A116" t="s">
        <v>233</v>
      </c>
    </row>
    <row r="117" spans="1:9" x14ac:dyDescent="0.25">
      <c r="A117" t="s">
        <v>234</v>
      </c>
      <c r="B117" t="s">
        <v>238</v>
      </c>
      <c r="D117" t="s">
        <v>242</v>
      </c>
      <c r="E117" s="82">
        <v>3276979852</v>
      </c>
      <c r="F117" s="82">
        <v>3276979852</v>
      </c>
      <c r="G117" s="84">
        <f t="shared" si="1"/>
        <v>1</v>
      </c>
      <c r="I117" s="83">
        <v>1</v>
      </c>
    </row>
    <row r="118" spans="1:9" x14ac:dyDescent="0.25">
      <c r="A118" t="s">
        <v>243</v>
      </c>
    </row>
    <row r="119" spans="1:9" x14ac:dyDescent="0.25">
      <c r="A119" t="s">
        <v>244</v>
      </c>
      <c r="B119" t="s">
        <v>252</v>
      </c>
      <c r="D119" t="s">
        <v>261</v>
      </c>
      <c r="E119" s="82">
        <v>709887228</v>
      </c>
      <c r="F119" s="82">
        <v>837233904</v>
      </c>
      <c r="G119" s="84">
        <f t="shared" si="1"/>
        <v>1.1793900086902254</v>
      </c>
      <c r="I119" s="83">
        <v>1.1793900086902254</v>
      </c>
    </row>
    <row r="120" spans="1:9" x14ac:dyDescent="0.25">
      <c r="A120" t="s">
        <v>245</v>
      </c>
      <c r="B120" t="s">
        <v>253</v>
      </c>
      <c r="D120" t="s">
        <v>262</v>
      </c>
      <c r="E120" s="82">
        <v>1244049601</v>
      </c>
      <c r="F120" s="82">
        <v>1244000000</v>
      </c>
      <c r="G120" s="84">
        <f t="shared" si="1"/>
        <v>0.99996012940323264</v>
      </c>
      <c r="I120" s="83">
        <v>0.99996012940323264</v>
      </c>
    </row>
    <row r="121" spans="1:9" x14ac:dyDescent="0.25">
      <c r="A121" t="s">
        <v>245</v>
      </c>
      <c r="B121" t="s">
        <v>253</v>
      </c>
      <c r="D121" t="s">
        <v>263</v>
      </c>
      <c r="E121" s="82">
        <v>1304071359</v>
      </c>
      <c r="F121" s="82">
        <v>1304071359</v>
      </c>
      <c r="G121" s="84">
        <f t="shared" si="1"/>
        <v>1</v>
      </c>
      <c r="I121" s="83">
        <v>1</v>
      </c>
    </row>
    <row r="122" spans="1:9" x14ac:dyDescent="0.25">
      <c r="A122" t="s">
        <v>246</v>
      </c>
      <c r="B122" t="s">
        <v>254</v>
      </c>
      <c r="C122">
        <v>100</v>
      </c>
      <c r="D122" t="s">
        <v>264</v>
      </c>
      <c r="E122" s="82">
        <v>406408337</v>
      </c>
      <c r="F122" s="82">
        <v>406408337</v>
      </c>
      <c r="G122" s="84">
        <f t="shared" si="1"/>
        <v>1</v>
      </c>
      <c r="I122" s="83">
        <v>1</v>
      </c>
    </row>
    <row r="123" spans="1:9" x14ac:dyDescent="0.25">
      <c r="A123" t="s">
        <v>247</v>
      </c>
      <c r="C123">
        <v>100</v>
      </c>
      <c r="E123" s="82">
        <v>6045956798</v>
      </c>
      <c r="F123" s="82">
        <v>6387116173</v>
      </c>
      <c r="G123" s="84">
        <f t="shared" si="1"/>
        <v>1.0564276898427152</v>
      </c>
      <c r="I123" s="83">
        <v>1.0564276898427152</v>
      </c>
    </row>
    <row r="124" spans="1:9" x14ac:dyDescent="0.25">
      <c r="A124" t="s">
        <v>248</v>
      </c>
      <c r="C124" t="s">
        <v>259</v>
      </c>
    </row>
    <row r="125" spans="1:9" x14ac:dyDescent="0.25">
      <c r="A125" t="s">
        <v>249</v>
      </c>
      <c r="B125" t="s">
        <v>255</v>
      </c>
      <c r="C125">
        <v>0</v>
      </c>
      <c r="D125" t="s">
        <v>265</v>
      </c>
      <c r="E125" s="82">
        <v>650061187</v>
      </c>
      <c r="F125" s="82">
        <v>649807565</v>
      </c>
      <c r="G125" s="84">
        <f t="shared" si="1"/>
        <v>0.99960984903410333</v>
      </c>
      <c r="I125" s="83">
        <v>0.99960984903410333</v>
      </c>
    </row>
    <row r="126" spans="1:9" x14ac:dyDescent="0.25">
      <c r="A126" t="s">
        <v>250</v>
      </c>
      <c r="C126">
        <v>78290</v>
      </c>
      <c r="E126" s="82">
        <v>5389038278</v>
      </c>
      <c r="F126" s="82">
        <v>5261380209</v>
      </c>
      <c r="G126" s="84">
        <f t="shared" si="1"/>
        <v>0.97631153047824015</v>
      </c>
      <c r="I126" s="83">
        <v>0.97631153047824015</v>
      </c>
    </row>
    <row r="127" spans="1:9" x14ac:dyDescent="0.25">
      <c r="A127" t="s">
        <v>246</v>
      </c>
      <c r="B127" t="s">
        <v>256</v>
      </c>
      <c r="C127">
        <v>78290</v>
      </c>
      <c r="D127" t="s">
        <v>266</v>
      </c>
      <c r="E127" s="82">
        <v>324041760</v>
      </c>
      <c r="F127" s="82">
        <v>324041760</v>
      </c>
      <c r="G127" s="84">
        <f t="shared" si="1"/>
        <v>1</v>
      </c>
      <c r="I127" s="83">
        <v>1</v>
      </c>
    </row>
    <row r="128" spans="1:9" x14ac:dyDescent="0.25">
      <c r="A128" t="s">
        <v>246</v>
      </c>
      <c r="B128" t="s">
        <v>257</v>
      </c>
      <c r="C128">
        <v>78290</v>
      </c>
      <c r="D128" t="s">
        <v>267</v>
      </c>
      <c r="E128" s="82">
        <v>24849900</v>
      </c>
      <c r="F128" s="85">
        <v>248499537</v>
      </c>
      <c r="G128" s="90">
        <f t="shared" si="1"/>
        <v>10.000021609744909</v>
      </c>
      <c r="I128" s="83">
        <v>10.000021609744909</v>
      </c>
    </row>
    <row r="129" spans="1:9" x14ac:dyDescent="0.25">
      <c r="A129" t="s">
        <v>251</v>
      </c>
      <c r="B129" t="s">
        <v>258</v>
      </c>
      <c r="C129" t="s">
        <v>260</v>
      </c>
      <c r="D129" t="s">
        <v>268</v>
      </c>
      <c r="E129" s="82">
        <v>200527481</v>
      </c>
      <c r="F129" s="82">
        <v>200527481</v>
      </c>
      <c r="G129" s="84">
        <f t="shared" si="1"/>
        <v>1</v>
      </c>
      <c r="I129" s="83">
        <v>1</v>
      </c>
    </row>
    <row r="130" spans="1:9" x14ac:dyDescent="0.25">
      <c r="A130" t="s">
        <v>384</v>
      </c>
      <c r="C130">
        <v>0.7</v>
      </c>
      <c r="E130" s="82">
        <v>30102014805</v>
      </c>
      <c r="F130" s="82">
        <v>27287244001</v>
      </c>
      <c r="G130" s="84">
        <f t="shared" si="1"/>
        <v>0.90649227893102824</v>
      </c>
      <c r="I130" s="83">
        <v>0.90649227893102824</v>
      </c>
    </row>
    <row r="131" spans="1:9" x14ac:dyDescent="0.25">
      <c r="B131" t="s">
        <v>385</v>
      </c>
      <c r="D131" t="s">
        <v>386</v>
      </c>
      <c r="E131" s="82">
        <v>29778564798</v>
      </c>
      <c r="F131" s="82">
        <v>26963793994</v>
      </c>
      <c r="G131" s="84">
        <f t="shared" si="1"/>
        <v>0.90547661302370597</v>
      </c>
      <c r="I131" s="83">
        <v>0.90547661302370597</v>
      </c>
    </row>
    <row r="132" spans="1:9" x14ac:dyDescent="0.25">
      <c r="B132" t="s">
        <v>387</v>
      </c>
      <c r="D132" t="s">
        <v>388</v>
      </c>
      <c r="E132" s="82">
        <v>323450007</v>
      </c>
      <c r="F132" s="82">
        <v>323450007</v>
      </c>
      <c r="G132" s="84">
        <f t="shared" si="1"/>
        <v>1</v>
      </c>
      <c r="I132" s="83">
        <v>1</v>
      </c>
    </row>
    <row r="133" spans="1:9" x14ac:dyDescent="0.25">
      <c r="A133" t="s">
        <v>389</v>
      </c>
      <c r="C133">
        <v>0</v>
      </c>
      <c r="E133" s="82">
        <v>2398301548</v>
      </c>
      <c r="F133" s="82">
        <v>2364432492</v>
      </c>
      <c r="G133" s="84">
        <f t="shared" ref="G133:G196" si="2">F133/E133</f>
        <v>0.98587789928741687</v>
      </c>
      <c r="I133" s="83">
        <v>0.98587789928741687</v>
      </c>
    </row>
    <row r="134" spans="1:9" x14ac:dyDescent="0.25">
      <c r="B134" t="s">
        <v>390</v>
      </c>
      <c r="D134" t="s">
        <v>391</v>
      </c>
      <c r="E134" s="82">
        <v>2338911408</v>
      </c>
      <c r="F134" s="82">
        <v>2305042352</v>
      </c>
      <c r="G134" s="84">
        <f t="shared" si="2"/>
        <v>0.98551930787794939</v>
      </c>
      <c r="I134" s="83">
        <v>0.98551930787794939</v>
      </c>
    </row>
    <row r="135" spans="1:9" x14ac:dyDescent="0.25">
      <c r="B135" t="s">
        <v>392</v>
      </c>
      <c r="D135" t="s">
        <v>393</v>
      </c>
      <c r="E135" s="82">
        <v>59390140</v>
      </c>
      <c r="F135" s="82">
        <v>59390140</v>
      </c>
      <c r="G135" s="84">
        <f t="shared" si="2"/>
        <v>1</v>
      </c>
      <c r="I135" s="83">
        <v>1</v>
      </c>
    </row>
    <row r="136" spans="1:9" x14ac:dyDescent="0.25">
      <c r="A136" t="s">
        <v>394</v>
      </c>
      <c r="C136">
        <v>1</v>
      </c>
      <c r="E136" s="82">
        <v>4349334911</v>
      </c>
      <c r="F136" s="82">
        <v>4218040487</v>
      </c>
      <c r="G136" s="84">
        <f t="shared" si="2"/>
        <v>0.96981275834428382</v>
      </c>
      <c r="I136" s="83">
        <v>0.96981275834428382</v>
      </c>
    </row>
    <row r="137" spans="1:9" x14ac:dyDescent="0.25">
      <c r="B137" t="s">
        <v>395</v>
      </c>
      <c r="D137" t="s">
        <v>396</v>
      </c>
      <c r="E137" s="82">
        <v>83200000</v>
      </c>
      <c r="F137" s="82">
        <v>83200000</v>
      </c>
      <c r="G137" s="84">
        <f t="shared" si="2"/>
        <v>1</v>
      </c>
      <c r="I137" s="83">
        <v>1</v>
      </c>
    </row>
    <row r="138" spans="1:9" x14ac:dyDescent="0.25">
      <c r="B138" t="s">
        <v>397</v>
      </c>
      <c r="D138" t="s">
        <v>398</v>
      </c>
      <c r="E138" s="82">
        <v>981646328</v>
      </c>
      <c r="F138" s="82">
        <v>981642449</v>
      </c>
      <c r="G138" s="84">
        <f t="shared" si="2"/>
        <v>0.99999604847500634</v>
      </c>
      <c r="I138" s="83">
        <v>0.99999604847500634</v>
      </c>
    </row>
    <row r="139" spans="1:9" x14ac:dyDescent="0.25">
      <c r="B139" t="s">
        <v>399</v>
      </c>
      <c r="D139" t="s">
        <v>400</v>
      </c>
      <c r="E139" s="82">
        <v>534037777</v>
      </c>
      <c r="F139" s="82">
        <v>509946799</v>
      </c>
      <c r="G139" s="84">
        <f t="shared" si="2"/>
        <v>0.95488900029632173</v>
      </c>
      <c r="I139" s="83">
        <v>0.95488900029632173</v>
      </c>
    </row>
    <row r="140" spans="1:9" x14ac:dyDescent="0.25">
      <c r="B140" t="s">
        <v>401</v>
      </c>
      <c r="D140" t="s">
        <v>402</v>
      </c>
      <c r="E140" s="82">
        <v>393444649</v>
      </c>
      <c r="F140" s="82">
        <v>390795988</v>
      </c>
      <c r="G140" s="84">
        <f t="shared" si="2"/>
        <v>0.99326802129160485</v>
      </c>
      <c r="I140" s="83">
        <v>0.99326802129160485</v>
      </c>
    </row>
    <row r="141" spans="1:9" x14ac:dyDescent="0.25">
      <c r="B141" t="s">
        <v>403</v>
      </c>
      <c r="D141" t="s">
        <v>404</v>
      </c>
      <c r="E141" s="82">
        <v>449371104</v>
      </c>
      <c r="F141" s="82">
        <v>449371104</v>
      </c>
      <c r="G141" s="84">
        <f t="shared" si="2"/>
        <v>1</v>
      </c>
      <c r="I141" s="83">
        <v>1</v>
      </c>
    </row>
    <row r="142" spans="1:9" x14ac:dyDescent="0.25">
      <c r="B142" t="s">
        <v>405</v>
      </c>
      <c r="D142" t="s">
        <v>406</v>
      </c>
      <c r="E142" s="82">
        <v>1479235053</v>
      </c>
      <c r="F142" s="82">
        <v>1374684147</v>
      </c>
      <c r="G142" s="84">
        <f t="shared" si="2"/>
        <v>0.92932096505693063</v>
      </c>
      <c r="I142" s="83">
        <v>0.92932096505693063</v>
      </c>
    </row>
    <row r="143" spans="1:9" x14ac:dyDescent="0.25">
      <c r="B143" t="s">
        <v>407</v>
      </c>
      <c r="D143" t="s">
        <v>499</v>
      </c>
      <c r="E143" s="82">
        <v>428400000</v>
      </c>
      <c r="F143" s="82">
        <v>428400000</v>
      </c>
      <c r="G143" s="84">
        <f t="shared" si="2"/>
        <v>1</v>
      </c>
      <c r="I143" s="83">
        <v>1</v>
      </c>
    </row>
    <row r="144" spans="1:9" x14ac:dyDescent="0.25">
      <c r="A144" t="s">
        <v>408</v>
      </c>
      <c r="C144">
        <v>0</v>
      </c>
      <c r="E144" s="82">
        <v>1373250681</v>
      </c>
      <c r="F144" s="82">
        <v>1369398947</v>
      </c>
      <c r="G144" s="84">
        <f t="shared" si="2"/>
        <v>0.99719517051526585</v>
      </c>
      <c r="I144" s="83">
        <v>0.99719517051526585</v>
      </c>
    </row>
    <row r="145" spans="1:9" x14ac:dyDescent="0.25">
      <c r="B145" t="s">
        <v>409</v>
      </c>
      <c r="D145" t="s">
        <v>410</v>
      </c>
      <c r="E145" s="82">
        <v>33474871</v>
      </c>
      <c r="F145" s="82">
        <v>33474871</v>
      </c>
      <c r="G145" s="84">
        <f t="shared" si="2"/>
        <v>1</v>
      </c>
      <c r="I145" s="83">
        <v>1</v>
      </c>
    </row>
    <row r="146" spans="1:9" x14ac:dyDescent="0.25">
      <c r="B146" t="s">
        <v>411</v>
      </c>
      <c r="D146" t="s">
        <v>412</v>
      </c>
      <c r="E146" s="82">
        <v>1333600841</v>
      </c>
      <c r="F146" s="82">
        <v>1332494222</v>
      </c>
      <c r="G146" s="84">
        <f t="shared" si="2"/>
        <v>0.99917020223294839</v>
      </c>
      <c r="I146" s="83">
        <v>0.99917020223294839</v>
      </c>
    </row>
    <row r="147" spans="1:9" x14ac:dyDescent="0.25">
      <c r="B147" t="s">
        <v>413</v>
      </c>
      <c r="D147" t="s">
        <v>414</v>
      </c>
      <c r="E147" s="82">
        <v>6174969</v>
      </c>
      <c r="F147" s="82">
        <v>3429854</v>
      </c>
      <c r="G147" s="84">
        <f t="shared" si="2"/>
        <v>0.55544473178731746</v>
      </c>
      <c r="I147" s="83">
        <v>0.55544473178731746</v>
      </c>
    </row>
    <row r="148" spans="1:9" x14ac:dyDescent="0.25">
      <c r="A148" t="s">
        <v>415</v>
      </c>
      <c r="C148">
        <v>1188000</v>
      </c>
      <c r="E148" s="82">
        <v>6378707461</v>
      </c>
      <c r="F148" s="82">
        <v>5797589999</v>
      </c>
      <c r="G148" s="84">
        <f t="shared" si="2"/>
        <v>0.90889730160020576</v>
      </c>
      <c r="I148" s="83">
        <v>0.90889730160020576</v>
      </c>
    </row>
    <row r="149" spans="1:9" x14ac:dyDescent="0.25">
      <c r="B149" t="s">
        <v>416</v>
      </c>
      <c r="D149" t="s">
        <v>417</v>
      </c>
      <c r="E149" s="82">
        <v>2036260410</v>
      </c>
      <c r="F149" s="82">
        <v>2003090814</v>
      </c>
      <c r="G149" s="84">
        <f t="shared" si="2"/>
        <v>0.98371053336935421</v>
      </c>
      <c r="I149" s="83">
        <v>0.98371053336935421</v>
      </c>
    </row>
    <row r="150" spans="1:9" x14ac:dyDescent="0.25">
      <c r="B150" t="s">
        <v>418</v>
      </c>
      <c r="D150" t="s">
        <v>419</v>
      </c>
      <c r="E150" s="82">
        <v>1410854626</v>
      </c>
      <c r="F150" s="82">
        <v>928661962</v>
      </c>
      <c r="G150" s="84">
        <f t="shared" si="2"/>
        <v>0.65822654218663634</v>
      </c>
      <c r="I150" s="83">
        <v>0.65822654218663634</v>
      </c>
    </row>
    <row r="151" spans="1:9" x14ac:dyDescent="0.25">
      <c r="B151" t="s">
        <v>420</v>
      </c>
      <c r="D151" t="s">
        <v>421</v>
      </c>
      <c r="E151" s="82">
        <v>1363571307</v>
      </c>
      <c r="F151" s="82">
        <v>1353511267</v>
      </c>
      <c r="G151" s="84">
        <f t="shared" si="2"/>
        <v>0.99262228535584751</v>
      </c>
      <c r="I151" s="83">
        <v>0.99262228535584751</v>
      </c>
    </row>
    <row r="152" spans="1:9" x14ac:dyDescent="0.25">
      <c r="B152" t="s">
        <v>422</v>
      </c>
      <c r="D152" t="s">
        <v>423</v>
      </c>
      <c r="E152" s="82">
        <v>336657620</v>
      </c>
      <c r="F152" s="82">
        <v>348417683</v>
      </c>
      <c r="G152" s="84">
        <f t="shared" si="2"/>
        <v>1.0349318188609544</v>
      </c>
      <c r="I152" s="83">
        <v>1.0349318188609544</v>
      </c>
    </row>
    <row r="153" spans="1:9" x14ac:dyDescent="0.25">
      <c r="B153" t="s">
        <v>424</v>
      </c>
      <c r="D153" t="s">
        <v>425</v>
      </c>
      <c r="E153" s="82">
        <v>523635014</v>
      </c>
      <c r="F153" s="82">
        <v>473045106</v>
      </c>
      <c r="G153" s="84">
        <f t="shared" si="2"/>
        <v>0.90338707945912877</v>
      </c>
      <c r="I153" s="83">
        <v>0.90338707945912877</v>
      </c>
    </row>
    <row r="154" spans="1:9" x14ac:dyDescent="0.25">
      <c r="B154" t="s">
        <v>426</v>
      </c>
      <c r="D154" t="s">
        <v>427</v>
      </c>
      <c r="E154" s="82">
        <v>588222481</v>
      </c>
      <c r="F154" s="82">
        <v>573922759</v>
      </c>
      <c r="G154" s="84">
        <f t="shared" si="2"/>
        <v>0.97568994307104695</v>
      </c>
      <c r="I154" s="83">
        <v>0.97568994307104695</v>
      </c>
    </row>
    <row r="155" spans="1:9" x14ac:dyDescent="0.25">
      <c r="B155" t="s">
        <v>428</v>
      </c>
      <c r="D155" t="s">
        <v>429</v>
      </c>
      <c r="E155" s="82">
        <v>119506003</v>
      </c>
      <c r="F155" s="82">
        <v>116940408</v>
      </c>
      <c r="G155" s="84">
        <f t="shared" si="2"/>
        <v>0.97853166422108517</v>
      </c>
      <c r="I155" s="83">
        <v>0.97853166422108517</v>
      </c>
    </row>
    <row r="156" spans="1:9" x14ac:dyDescent="0.25">
      <c r="A156" t="s">
        <v>430</v>
      </c>
      <c r="C156">
        <v>73</v>
      </c>
      <c r="E156" s="82">
        <v>3644183625</v>
      </c>
      <c r="F156" s="82">
        <v>3166066692</v>
      </c>
      <c r="G156" s="84">
        <f t="shared" si="2"/>
        <v>0.86879998863943086</v>
      </c>
      <c r="I156" s="83">
        <v>0.86879998863943086</v>
      </c>
    </row>
    <row r="157" spans="1:9" x14ac:dyDescent="0.25">
      <c r="B157" t="s">
        <v>431</v>
      </c>
      <c r="D157" t="s">
        <v>432</v>
      </c>
      <c r="E157" s="82">
        <v>900577734</v>
      </c>
      <c r="F157" s="82">
        <v>837070674</v>
      </c>
      <c r="G157" s="84">
        <f t="shared" si="2"/>
        <v>0.9294818674697547</v>
      </c>
      <c r="I157" s="83">
        <v>0.9294818674697547</v>
      </c>
    </row>
    <row r="158" spans="1:9" x14ac:dyDescent="0.25">
      <c r="B158" t="s">
        <v>433</v>
      </c>
      <c r="D158" t="s">
        <v>434</v>
      </c>
      <c r="E158" s="82">
        <v>207689519</v>
      </c>
      <c r="F158" s="82">
        <v>142933188</v>
      </c>
      <c r="G158" s="84">
        <f t="shared" si="2"/>
        <v>0.68820607167952463</v>
      </c>
      <c r="I158" s="83">
        <v>0.68820607167952463</v>
      </c>
    </row>
    <row r="159" spans="1:9" x14ac:dyDescent="0.25">
      <c r="B159" t="s">
        <v>435</v>
      </c>
      <c r="D159" t="s">
        <v>436</v>
      </c>
      <c r="E159" s="82">
        <v>717535858</v>
      </c>
      <c r="F159" s="82">
        <v>524615564</v>
      </c>
      <c r="G159" s="84">
        <f t="shared" si="2"/>
        <v>0.7311349783441764</v>
      </c>
      <c r="I159" s="83">
        <v>0.7311349783441764</v>
      </c>
    </row>
    <row r="160" spans="1:9" x14ac:dyDescent="0.25">
      <c r="B160" t="s">
        <v>437</v>
      </c>
      <c r="D160" t="s">
        <v>438</v>
      </c>
      <c r="E160" s="82">
        <v>880284838</v>
      </c>
      <c r="F160" s="82">
        <v>846400456</v>
      </c>
      <c r="G160" s="84">
        <f t="shared" si="2"/>
        <v>0.96150747969602079</v>
      </c>
      <c r="I160" s="83">
        <v>0.96150747969602079</v>
      </c>
    </row>
    <row r="161" spans="1:9" x14ac:dyDescent="0.25">
      <c r="B161" t="s">
        <v>439</v>
      </c>
      <c r="D161" t="s">
        <v>440</v>
      </c>
      <c r="E161" s="82">
        <v>346780823</v>
      </c>
      <c r="F161" s="82">
        <v>336133743</v>
      </c>
      <c r="G161" s="84">
        <f t="shared" si="2"/>
        <v>0.96929737951512962</v>
      </c>
      <c r="I161" s="83">
        <v>0.96929737951512962</v>
      </c>
    </row>
    <row r="162" spans="1:9" x14ac:dyDescent="0.25">
      <c r="B162" t="s">
        <v>441</v>
      </c>
      <c r="D162" t="s">
        <v>442</v>
      </c>
      <c r="E162" s="82">
        <v>231944969</v>
      </c>
      <c r="F162" s="82">
        <v>150858262</v>
      </c>
      <c r="G162" s="84">
        <f t="shared" si="2"/>
        <v>0.65040540715500494</v>
      </c>
      <c r="I162" s="83">
        <v>0.65040540715500494</v>
      </c>
    </row>
    <row r="163" spans="1:9" x14ac:dyDescent="0.25">
      <c r="B163" t="s">
        <v>443</v>
      </c>
      <c r="D163" t="s">
        <v>444</v>
      </c>
      <c r="E163" s="82">
        <v>332195512</v>
      </c>
      <c r="F163" s="82">
        <v>307108879</v>
      </c>
      <c r="G163" s="84">
        <f t="shared" si="2"/>
        <v>0.92448232413206111</v>
      </c>
      <c r="I163" s="83">
        <v>0.92448232413206111</v>
      </c>
    </row>
    <row r="164" spans="1:9" x14ac:dyDescent="0.25">
      <c r="B164" t="s">
        <v>445</v>
      </c>
      <c r="D164" t="s">
        <v>446</v>
      </c>
      <c r="E164" s="82">
        <v>27174372</v>
      </c>
      <c r="F164" s="82">
        <v>20945926</v>
      </c>
      <c r="G164" s="84">
        <f t="shared" si="2"/>
        <v>0.77079705834600332</v>
      </c>
      <c r="I164" s="83">
        <v>0.77079705834600332</v>
      </c>
    </row>
    <row r="165" spans="1:9" x14ac:dyDescent="0.25">
      <c r="A165" t="s">
        <v>447</v>
      </c>
      <c r="C165">
        <v>0</v>
      </c>
      <c r="E165" s="82">
        <v>7386880181</v>
      </c>
      <c r="F165" s="82">
        <v>5497000592</v>
      </c>
      <c r="G165" s="84">
        <f t="shared" si="2"/>
        <v>0.74415727036415025</v>
      </c>
      <c r="I165" s="83">
        <v>0.74415727036415025</v>
      </c>
    </row>
    <row r="166" spans="1:9" x14ac:dyDescent="0.25">
      <c r="B166" t="s">
        <v>448</v>
      </c>
      <c r="D166" t="s">
        <v>449</v>
      </c>
      <c r="E166" s="82">
        <v>741247099</v>
      </c>
      <c r="F166" s="82">
        <v>721311682</v>
      </c>
      <c r="G166" s="84">
        <f t="shared" si="2"/>
        <v>0.97310557164150202</v>
      </c>
      <c r="I166" s="83">
        <v>0.97310557164150202</v>
      </c>
    </row>
    <row r="167" spans="1:9" x14ac:dyDescent="0.25">
      <c r="B167" t="s">
        <v>450</v>
      </c>
      <c r="D167" t="s">
        <v>451</v>
      </c>
      <c r="E167" s="82">
        <v>504011606</v>
      </c>
      <c r="F167" s="82">
        <v>504011601</v>
      </c>
      <c r="G167" s="84">
        <f t="shared" si="2"/>
        <v>0.9999999900795935</v>
      </c>
      <c r="I167" s="83">
        <v>0.9999999900795935</v>
      </c>
    </row>
    <row r="168" spans="1:9" x14ac:dyDescent="0.25">
      <c r="B168" t="s">
        <v>452</v>
      </c>
      <c r="D168" t="s">
        <v>453</v>
      </c>
      <c r="E168" s="82">
        <v>5244478866</v>
      </c>
      <c r="F168" s="82">
        <v>3374534699</v>
      </c>
      <c r="G168" s="84">
        <f t="shared" si="2"/>
        <v>0.64344518973603582</v>
      </c>
      <c r="I168" s="83">
        <v>0.64344518973603582</v>
      </c>
    </row>
    <row r="169" spans="1:9" x14ac:dyDescent="0.25">
      <c r="B169" t="s">
        <v>454</v>
      </c>
      <c r="D169" t="s">
        <v>455</v>
      </c>
      <c r="E169" s="82">
        <v>364088592</v>
      </c>
      <c r="F169" s="82">
        <v>364088592</v>
      </c>
      <c r="G169" s="84">
        <f t="shared" si="2"/>
        <v>1</v>
      </c>
      <c r="I169" s="83">
        <v>1</v>
      </c>
    </row>
    <row r="170" spans="1:9" x14ac:dyDescent="0.25">
      <c r="B170" t="s">
        <v>456</v>
      </c>
      <c r="D170" t="s">
        <v>457</v>
      </c>
      <c r="E170" s="82">
        <v>533054018</v>
      </c>
      <c r="F170" s="82">
        <v>533054018</v>
      </c>
      <c r="G170" s="84">
        <f t="shared" si="2"/>
        <v>1</v>
      </c>
      <c r="I170" s="83">
        <v>1</v>
      </c>
    </row>
    <row r="171" spans="1:9" x14ac:dyDescent="0.25">
      <c r="A171" t="s">
        <v>458</v>
      </c>
      <c r="C171">
        <v>10000</v>
      </c>
      <c r="E171" s="82">
        <v>2598925628</v>
      </c>
      <c r="F171" s="82">
        <v>2596429575</v>
      </c>
      <c r="G171" s="84">
        <f t="shared" si="2"/>
        <v>0.9990395827517693</v>
      </c>
      <c r="I171" s="83">
        <v>0.9990395827517693</v>
      </c>
    </row>
    <row r="172" spans="1:9" x14ac:dyDescent="0.25">
      <c r="B172" t="s">
        <v>459</v>
      </c>
      <c r="D172" t="s">
        <v>460</v>
      </c>
      <c r="E172" s="82">
        <v>2598925628</v>
      </c>
      <c r="F172" s="82">
        <v>2596429575</v>
      </c>
      <c r="G172" s="84">
        <f t="shared" si="2"/>
        <v>0.9990395827517693</v>
      </c>
      <c r="I172" s="83">
        <v>0.9990395827517693</v>
      </c>
    </row>
    <row r="173" spans="1:9" x14ac:dyDescent="0.25">
      <c r="A173" t="s">
        <v>461</v>
      </c>
      <c r="C173">
        <v>0</v>
      </c>
      <c r="E173" s="82">
        <v>607037030</v>
      </c>
      <c r="F173" s="82">
        <v>591082165</v>
      </c>
      <c r="G173" s="84">
        <f t="shared" si="2"/>
        <v>0.97371681757206807</v>
      </c>
      <c r="I173" s="83">
        <v>0.97371681757206807</v>
      </c>
    </row>
    <row r="174" spans="1:9" x14ac:dyDescent="0.25">
      <c r="B174" t="s">
        <v>462</v>
      </c>
      <c r="D174" t="s">
        <v>463</v>
      </c>
      <c r="E174" s="82">
        <v>110127030</v>
      </c>
      <c r="F174" s="82">
        <v>106872743</v>
      </c>
      <c r="G174" s="84">
        <f t="shared" si="2"/>
        <v>0.97044969795335445</v>
      </c>
      <c r="I174" s="83">
        <v>0.97044969795335445</v>
      </c>
    </row>
    <row r="175" spans="1:9" x14ac:dyDescent="0.25">
      <c r="B175" t="s">
        <v>464</v>
      </c>
      <c r="D175" t="s">
        <v>465</v>
      </c>
      <c r="E175" s="82">
        <v>366230000</v>
      </c>
      <c r="F175" s="82">
        <v>362238121</v>
      </c>
      <c r="G175" s="84">
        <f t="shared" si="2"/>
        <v>0.98910007645468689</v>
      </c>
      <c r="I175" s="83">
        <v>0.98910007645468689</v>
      </c>
    </row>
    <row r="176" spans="1:9" x14ac:dyDescent="0.25">
      <c r="B176" t="s">
        <v>466</v>
      </c>
      <c r="D176" t="s">
        <v>467</v>
      </c>
      <c r="E176" s="82">
        <v>66480000</v>
      </c>
      <c r="F176" s="82">
        <v>62427544</v>
      </c>
      <c r="G176" s="84">
        <f t="shared" si="2"/>
        <v>0.93904247894103487</v>
      </c>
      <c r="I176" s="83">
        <v>0.93904247894103487</v>
      </c>
    </row>
    <row r="177" spans="1:9" x14ac:dyDescent="0.25">
      <c r="B177" t="s">
        <v>468</v>
      </c>
      <c r="D177" t="s">
        <v>469</v>
      </c>
      <c r="E177" s="82">
        <v>64200000</v>
      </c>
      <c r="F177" s="82">
        <v>59543757</v>
      </c>
      <c r="G177" s="84">
        <f t="shared" si="2"/>
        <v>0.92747285046728967</v>
      </c>
      <c r="I177" s="83">
        <v>0.92747285046728967</v>
      </c>
    </row>
    <row r="178" spans="1:9" x14ac:dyDescent="0.25">
      <c r="A178" t="s">
        <v>470</v>
      </c>
      <c r="C178">
        <v>25119</v>
      </c>
      <c r="E178" s="82">
        <v>2078743474</v>
      </c>
      <c r="F178" s="82">
        <v>1995801840</v>
      </c>
      <c r="G178" s="84">
        <f t="shared" si="2"/>
        <v>0.96010011093846015</v>
      </c>
      <c r="I178" s="83">
        <v>0.96010011093846015</v>
      </c>
    </row>
    <row r="179" spans="1:9" x14ac:dyDescent="0.25">
      <c r="B179" t="s">
        <v>471</v>
      </c>
      <c r="D179" t="s">
        <v>472</v>
      </c>
      <c r="E179" s="82">
        <v>99275253</v>
      </c>
      <c r="F179" s="82">
        <v>99153777</v>
      </c>
      <c r="G179" s="84">
        <f t="shared" si="2"/>
        <v>0.99877637179126599</v>
      </c>
      <c r="I179" s="83">
        <v>0.99877637179126599</v>
      </c>
    </row>
    <row r="180" spans="1:9" x14ac:dyDescent="0.25">
      <c r="B180" t="s">
        <v>473</v>
      </c>
      <c r="D180" t="s">
        <v>474</v>
      </c>
      <c r="E180" s="82">
        <v>180675282</v>
      </c>
      <c r="F180" s="82">
        <v>178506080</v>
      </c>
      <c r="G180" s="84">
        <f t="shared" si="2"/>
        <v>0.98799391938959313</v>
      </c>
      <c r="I180" s="83">
        <v>0.98799391938959313</v>
      </c>
    </row>
    <row r="181" spans="1:9" x14ac:dyDescent="0.25">
      <c r="B181" t="s">
        <v>475</v>
      </c>
      <c r="D181" t="s">
        <v>476</v>
      </c>
      <c r="E181" s="82">
        <v>47728889</v>
      </c>
      <c r="F181" s="82">
        <v>47728889</v>
      </c>
      <c r="G181" s="84">
        <f t="shared" si="2"/>
        <v>1</v>
      </c>
      <c r="I181" s="83">
        <v>1</v>
      </c>
    </row>
    <row r="182" spans="1:9" x14ac:dyDescent="0.25">
      <c r="B182" t="s">
        <v>477</v>
      </c>
      <c r="D182" t="s">
        <v>478</v>
      </c>
      <c r="E182" s="82">
        <v>238769749</v>
      </c>
      <c r="F182" s="82">
        <v>183865987</v>
      </c>
      <c r="G182" s="84">
        <f t="shared" si="2"/>
        <v>0.77005561956678192</v>
      </c>
      <c r="I182" s="83">
        <v>0.77005561956678192</v>
      </c>
    </row>
    <row r="183" spans="1:9" x14ac:dyDescent="0.25">
      <c r="B183" t="s">
        <v>479</v>
      </c>
      <c r="D183" t="s">
        <v>480</v>
      </c>
      <c r="E183" s="82">
        <v>168047624</v>
      </c>
      <c r="F183" s="82">
        <v>168047620</v>
      </c>
      <c r="G183" s="84">
        <f t="shared" si="2"/>
        <v>0.99999997619722369</v>
      </c>
      <c r="I183" s="83">
        <v>0.99999997619722369</v>
      </c>
    </row>
    <row r="184" spans="1:9" x14ac:dyDescent="0.25">
      <c r="B184" t="s">
        <v>481</v>
      </c>
      <c r="D184" t="s">
        <v>482</v>
      </c>
      <c r="E184" s="82">
        <v>313377504</v>
      </c>
      <c r="F184" s="82">
        <v>313377504</v>
      </c>
      <c r="G184" s="84">
        <f t="shared" si="2"/>
        <v>1</v>
      </c>
      <c r="I184" s="83">
        <v>1</v>
      </c>
    </row>
    <row r="185" spans="1:9" x14ac:dyDescent="0.25">
      <c r="B185" t="s">
        <v>483</v>
      </c>
      <c r="D185" t="s">
        <v>484</v>
      </c>
      <c r="E185" s="82">
        <v>58752252</v>
      </c>
      <c r="F185" s="82">
        <v>58752252</v>
      </c>
      <c r="G185" s="84">
        <f t="shared" si="2"/>
        <v>1</v>
      </c>
      <c r="I185" s="83">
        <v>1</v>
      </c>
    </row>
    <row r="186" spans="1:9" x14ac:dyDescent="0.25">
      <c r="B186" t="s">
        <v>485</v>
      </c>
      <c r="D186" t="s">
        <v>486</v>
      </c>
      <c r="E186" s="82">
        <v>29637228</v>
      </c>
      <c r="F186" s="82">
        <v>29637228</v>
      </c>
      <c r="G186" s="84">
        <f t="shared" si="2"/>
        <v>1</v>
      </c>
      <c r="I186" s="83">
        <v>1</v>
      </c>
    </row>
    <row r="187" spans="1:9" x14ac:dyDescent="0.25">
      <c r="B187" t="s">
        <v>487</v>
      </c>
      <c r="D187" t="s">
        <v>488</v>
      </c>
      <c r="E187" s="82">
        <v>49891634</v>
      </c>
      <c r="F187" s="82">
        <v>49891634</v>
      </c>
      <c r="G187" s="84">
        <f t="shared" si="2"/>
        <v>1</v>
      </c>
      <c r="I187" s="83">
        <v>1</v>
      </c>
    </row>
    <row r="188" spans="1:9" x14ac:dyDescent="0.25">
      <c r="B188" t="s">
        <v>489</v>
      </c>
      <c r="D188" t="s">
        <v>490</v>
      </c>
      <c r="E188" s="82">
        <v>213338152</v>
      </c>
      <c r="F188" s="82">
        <v>213338152</v>
      </c>
      <c r="G188" s="84">
        <f t="shared" si="2"/>
        <v>1</v>
      </c>
      <c r="I188" s="83">
        <v>1</v>
      </c>
    </row>
    <row r="189" spans="1:9" x14ac:dyDescent="0.25">
      <c r="B189" t="s">
        <v>491</v>
      </c>
      <c r="D189" t="s">
        <v>492</v>
      </c>
      <c r="E189" s="82">
        <v>38117217</v>
      </c>
      <c r="F189" s="82">
        <v>38117217</v>
      </c>
      <c r="G189" s="84">
        <f t="shared" si="2"/>
        <v>1</v>
      </c>
      <c r="I189" s="83">
        <v>1</v>
      </c>
    </row>
    <row r="190" spans="1:9" x14ac:dyDescent="0.25">
      <c r="B190" t="s">
        <v>493</v>
      </c>
      <c r="D190" t="s">
        <v>494</v>
      </c>
      <c r="E190" s="82">
        <v>46567990</v>
      </c>
      <c r="F190" s="82">
        <v>46567990</v>
      </c>
      <c r="G190" s="84">
        <f t="shared" si="2"/>
        <v>1</v>
      </c>
      <c r="I190" s="83">
        <v>1</v>
      </c>
    </row>
    <row r="191" spans="1:9" x14ac:dyDescent="0.25">
      <c r="B191" t="s">
        <v>495</v>
      </c>
      <c r="D191" t="s">
        <v>496</v>
      </c>
      <c r="E191" s="82">
        <v>281928361</v>
      </c>
      <c r="F191" s="82">
        <v>263042031</v>
      </c>
      <c r="G191" s="84">
        <f t="shared" si="2"/>
        <v>0.93301018055434304</v>
      </c>
      <c r="I191" s="83">
        <v>0.93301018055434304</v>
      </c>
    </row>
    <row r="192" spans="1:9" x14ac:dyDescent="0.25">
      <c r="B192" t="s">
        <v>497</v>
      </c>
      <c r="D192" t="s">
        <v>498</v>
      </c>
      <c r="E192" s="82">
        <v>312636339</v>
      </c>
      <c r="F192" s="82">
        <v>305775479</v>
      </c>
      <c r="G192" s="84">
        <f t="shared" si="2"/>
        <v>0.97805482234744312</v>
      </c>
      <c r="I192" s="83">
        <v>0.97805482234744312</v>
      </c>
    </row>
    <row r="193" spans="1:9" x14ac:dyDescent="0.25">
      <c r="A193" t="s">
        <v>46</v>
      </c>
    </row>
    <row r="194" spans="1:9" x14ac:dyDescent="0.25">
      <c r="A194" t="s">
        <v>500</v>
      </c>
      <c r="B194" t="s">
        <v>501</v>
      </c>
      <c r="C194">
        <v>20</v>
      </c>
      <c r="D194" t="s">
        <v>502</v>
      </c>
      <c r="E194" s="82">
        <v>168029920</v>
      </c>
      <c r="F194" s="82">
        <v>166225552</v>
      </c>
      <c r="G194" s="84">
        <f t="shared" si="2"/>
        <v>0.98926162673885698</v>
      </c>
      <c r="I194" s="83">
        <v>0.98926162673885698</v>
      </c>
    </row>
    <row r="195" spans="1:9" x14ac:dyDescent="0.25">
      <c r="A195" t="s">
        <v>503</v>
      </c>
      <c r="B195" t="s">
        <v>504</v>
      </c>
      <c r="C195">
        <v>0</v>
      </c>
      <c r="D195" t="s">
        <v>505</v>
      </c>
      <c r="E195" s="82">
        <v>150000000</v>
      </c>
      <c r="F195" s="82">
        <v>1E-3</v>
      </c>
      <c r="G195" s="84">
        <f t="shared" si="2"/>
        <v>6.6666666666666671E-12</v>
      </c>
      <c r="I195" s="83">
        <v>6.6666666666666671E-12</v>
      </c>
    </row>
    <row r="196" spans="1:9" x14ac:dyDescent="0.25">
      <c r="A196" t="s">
        <v>506</v>
      </c>
      <c r="B196" t="s">
        <v>507</v>
      </c>
      <c r="C196">
        <v>0</v>
      </c>
      <c r="D196" t="s">
        <v>508</v>
      </c>
      <c r="E196" s="82">
        <v>100000000</v>
      </c>
      <c r="F196" s="82">
        <v>1E-3</v>
      </c>
      <c r="G196" s="84">
        <f t="shared" si="2"/>
        <v>1.0000000000000001E-11</v>
      </c>
      <c r="I196" s="83">
        <v>1.0000000000000001E-11</v>
      </c>
    </row>
    <row r="197" spans="1:9" x14ac:dyDescent="0.25">
      <c r="A197" t="s">
        <v>509</v>
      </c>
      <c r="B197" t="s">
        <v>510</v>
      </c>
      <c r="C197">
        <v>0</v>
      </c>
      <c r="D197" t="s">
        <v>511</v>
      </c>
      <c r="E197" s="82">
        <v>3140474178</v>
      </c>
      <c r="F197" s="82">
        <v>2660977364</v>
      </c>
      <c r="G197" s="84">
        <f t="shared" ref="G197:G260" si="3">F197/E197</f>
        <v>0.84731706525115713</v>
      </c>
      <c r="I197" s="83">
        <v>0.84731706525115713</v>
      </c>
    </row>
    <row r="198" spans="1:9" x14ac:dyDescent="0.25">
      <c r="A198" t="s">
        <v>512</v>
      </c>
      <c r="B198" t="s">
        <v>513</v>
      </c>
      <c r="C198">
        <v>5</v>
      </c>
      <c r="D198" t="s">
        <v>514</v>
      </c>
      <c r="E198" s="82">
        <v>227180000</v>
      </c>
      <c r="F198" s="82">
        <v>211014784</v>
      </c>
      <c r="G198" s="84">
        <f t="shared" si="3"/>
        <v>0.92884401795932736</v>
      </c>
      <c r="I198" s="83">
        <v>0.92884401795932736</v>
      </c>
    </row>
    <row r="199" spans="1:9" x14ac:dyDescent="0.25">
      <c r="A199" t="s">
        <v>515</v>
      </c>
      <c r="B199" t="s">
        <v>516</v>
      </c>
      <c r="C199">
        <v>0</v>
      </c>
      <c r="D199" t="s">
        <v>517</v>
      </c>
      <c r="E199" s="82">
        <v>899608000</v>
      </c>
      <c r="F199" s="82">
        <v>806848833</v>
      </c>
      <c r="G199" s="84">
        <f t="shared" si="3"/>
        <v>0.89688934847177881</v>
      </c>
      <c r="I199" s="83">
        <v>0.89688934847177881</v>
      </c>
    </row>
    <row r="200" spans="1:9" x14ac:dyDescent="0.25">
      <c r="A200" t="s">
        <v>518</v>
      </c>
      <c r="B200" t="s">
        <v>519</v>
      </c>
      <c r="C200">
        <v>405530</v>
      </c>
      <c r="D200" t="s">
        <v>520</v>
      </c>
      <c r="E200" s="82">
        <v>160243200</v>
      </c>
      <c r="F200" s="82">
        <v>154500000</v>
      </c>
      <c r="G200" s="84">
        <f t="shared" si="3"/>
        <v>0.96415947759405707</v>
      </c>
      <c r="I200" s="83">
        <v>0.96415947759405707</v>
      </c>
    </row>
    <row r="201" spans="1:9" x14ac:dyDescent="0.25">
      <c r="A201" t="s">
        <v>521</v>
      </c>
      <c r="B201" t="s">
        <v>522</v>
      </c>
      <c r="C201">
        <v>0</v>
      </c>
      <c r="D201" t="s">
        <v>523</v>
      </c>
      <c r="E201" s="82">
        <v>2450386821</v>
      </c>
      <c r="F201" s="82">
        <v>365985118</v>
      </c>
      <c r="G201" s="84">
        <f t="shared" si="3"/>
        <v>0.14935809924518037</v>
      </c>
      <c r="I201" s="83">
        <v>0.14935809924518037</v>
      </c>
    </row>
    <row r="202" spans="1:9" x14ac:dyDescent="0.25">
      <c r="A202" t="s">
        <v>524</v>
      </c>
      <c r="B202" t="s">
        <v>525</v>
      </c>
      <c r="C202">
        <v>10</v>
      </c>
      <c r="D202" t="s">
        <v>526</v>
      </c>
      <c r="E202" s="82">
        <v>1655635993</v>
      </c>
      <c r="F202" s="82">
        <v>354330437</v>
      </c>
      <c r="G202" s="84">
        <f t="shared" si="3"/>
        <v>0.21401469797594572</v>
      </c>
      <c r="I202" s="83">
        <v>0.21401469797594572</v>
      </c>
    </row>
    <row r="203" spans="1:9" x14ac:dyDescent="0.25">
      <c r="A203" t="s">
        <v>527</v>
      </c>
      <c r="B203" t="s">
        <v>528</v>
      </c>
      <c r="C203">
        <v>0</v>
      </c>
      <c r="D203" t="s">
        <v>529</v>
      </c>
      <c r="E203" s="82">
        <v>1060630993</v>
      </c>
      <c r="F203" s="82">
        <v>994234300</v>
      </c>
      <c r="G203" s="84">
        <f t="shared" si="3"/>
        <v>0.93739887535042077</v>
      </c>
      <c r="I203" s="83">
        <v>0.93739887535042077</v>
      </c>
    </row>
    <row r="204" spans="1:9" x14ac:dyDescent="0.25">
      <c r="A204" t="s">
        <v>530</v>
      </c>
      <c r="B204" t="s">
        <v>531</v>
      </c>
      <c r="C204">
        <v>0</v>
      </c>
      <c r="D204" t="s">
        <v>532</v>
      </c>
      <c r="E204" s="82">
        <v>1033557746</v>
      </c>
      <c r="F204" s="82">
        <v>979562556</v>
      </c>
      <c r="G204" s="84">
        <f t="shared" si="3"/>
        <v>0.94775793591701263</v>
      </c>
      <c r="I204" s="83">
        <v>0.94775793591701263</v>
      </c>
    </row>
    <row r="205" spans="1:9" x14ac:dyDescent="0.25">
      <c r="A205" t="s">
        <v>533</v>
      </c>
      <c r="B205" t="s">
        <v>534</v>
      </c>
      <c r="C205">
        <v>100</v>
      </c>
      <c r="D205" t="s">
        <v>535</v>
      </c>
      <c r="E205" s="82">
        <v>266845000</v>
      </c>
      <c r="F205" s="82">
        <v>174271496</v>
      </c>
      <c r="G205" s="84">
        <f t="shared" si="3"/>
        <v>0.65308136183927001</v>
      </c>
      <c r="I205" s="83">
        <v>0.65308136183927001</v>
      </c>
    </row>
    <row r="206" spans="1:9" x14ac:dyDescent="0.25">
      <c r="A206" t="s">
        <v>536</v>
      </c>
      <c r="B206" t="s">
        <v>537</v>
      </c>
      <c r="C206">
        <v>0</v>
      </c>
      <c r="D206" t="s">
        <v>538</v>
      </c>
      <c r="E206" s="82">
        <v>196255000</v>
      </c>
      <c r="F206" s="82">
        <v>193680000</v>
      </c>
      <c r="G206" s="84">
        <f t="shared" si="3"/>
        <v>0.98687931517668337</v>
      </c>
      <c r="I206" s="83">
        <v>0.98687931517668337</v>
      </c>
    </row>
    <row r="207" spans="1:9" x14ac:dyDescent="0.25">
      <c r="A207" t="s">
        <v>539</v>
      </c>
      <c r="B207" t="s">
        <v>540</v>
      </c>
      <c r="C207">
        <v>100</v>
      </c>
      <c r="D207" t="s">
        <v>538</v>
      </c>
      <c r="E207" s="82">
        <v>291975000</v>
      </c>
      <c r="F207" s="82">
        <v>265367700</v>
      </c>
      <c r="G207" s="84">
        <f t="shared" si="3"/>
        <v>0.90887130747495504</v>
      </c>
      <c r="I207" s="83">
        <v>0.90887130747495504</v>
      </c>
    </row>
    <row r="208" spans="1:9" x14ac:dyDescent="0.25">
      <c r="A208" t="s">
        <v>541</v>
      </c>
      <c r="B208" t="s">
        <v>542</v>
      </c>
      <c r="C208">
        <v>1950</v>
      </c>
      <c r="D208" t="s">
        <v>543</v>
      </c>
      <c r="E208" s="82">
        <v>1346374974</v>
      </c>
      <c r="F208" s="82">
        <v>959250068</v>
      </c>
      <c r="G208" s="84">
        <f t="shared" si="3"/>
        <v>0.71246873012658951</v>
      </c>
      <c r="I208" s="83">
        <v>0.71246873012658951</v>
      </c>
    </row>
    <row r="209" spans="1:9" x14ac:dyDescent="0.25">
      <c r="A209" t="s">
        <v>544</v>
      </c>
      <c r="B209" t="s">
        <v>545</v>
      </c>
      <c r="C209">
        <v>10</v>
      </c>
      <c r="D209" t="s">
        <v>546</v>
      </c>
      <c r="E209" s="82">
        <v>2393384384</v>
      </c>
      <c r="F209" s="82">
        <v>1284654811</v>
      </c>
      <c r="G209" s="84">
        <f t="shared" si="3"/>
        <v>0.53675239948419418</v>
      </c>
      <c r="I209" s="83">
        <v>0.53675239948419418</v>
      </c>
    </row>
    <row r="210" spans="1:9" x14ac:dyDescent="0.25">
      <c r="A210" t="s">
        <v>547</v>
      </c>
      <c r="B210" t="s">
        <v>548</v>
      </c>
      <c r="C210">
        <v>0</v>
      </c>
      <c r="D210" t="s">
        <v>549</v>
      </c>
      <c r="E210" s="82">
        <v>822000000</v>
      </c>
      <c r="F210" s="82">
        <v>248546325</v>
      </c>
      <c r="G210" s="84">
        <f t="shared" si="3"/>
        <v>0.30236779197080293</v>
      </c>
      <c r="I210" s="83">
        <v>0.30236779197080293</v>
      </c>
    </row>
    <row r="211" spans="1:9" x14ac:dyDescent="0.25">
      <c r="A211" t="s">
        <v>550</v>
      </c>
      <c r="B211" t="s">
        <v>551</v>
      </c>
      <c r="C211">
        <v>0</v>
      </c>
      <c r="D211" t="s">
        <v>552</v>
      </c>
      <c r="E211" s="82">
        <v>2017996048</v>
      </c>
      <c r="F211" s="82">
        <v>1740319596</v>
      </c>
      <c r="G211" s="84">
        <f t="shared" si="3"/>
        <v>0.86239990297542946</v>
      </c>
      <c r="I211" s="83">
        <v>0.86239990297542946</v>
      </c>
    </row>
    <row r="212" spans="1:9" x14ac:dyDescent="0.25">
      <c r="A212" t="s">
        <v>553</v>
      </c>
      <c r="B212" t="s">
        <v>554</v>
      </c>
      <c r="C212">
        <v>30</v>
      </c>
      <c r="D212" t="s">
        <v>555</v>
      </c>
      <c r="E212" s="82">
        <v>563340675</v>
      </c>
      <c r="F212" s="82">
        <v>218801296</v>
      </c>
      <c r="G212" s="84">
        <f t="shared" si="3"/>
        <v>0.38839960562052439</v>
      </c>
      <c r="I212" s="83">
        <v>0.38839960562052439</v>
      </c>
    </row>
    <row r="213" spans="1:9" x14ac:dyDescent="0.25">
      <c r="A213" t="s">
        <v>556</v>
      </c>
      <c r="B213" t="s">
        <v>557</v>
      </c>
      <c r="C213">
        <v>0</v>
      </c>
      <c r="D213" t="s">
        <v>558</v>
      </c>
      <c r="E213" s="82">
        <v>200000000</v>
      </c>
      <c r="F213" s="82">
        <v>1E-3</v>
      </c>
      <c r="G213" s="84">
        <f t="shared" si="3"/>
        <v>5.0000000000000005E-12</v>
      </c>
      <c r="I213" s="83">
        <v>5.0000000000000005E-12</v>
      </c>
    </row>
    <row r="214" spans="1:9" x14ac:dyDescent="0.25">
      <c r="A214" t="s">
        <v>559</v>
      </c>
      <c r="B214" t="s">
        <v>560</v>
      </c>
      <c r="C214">
        <v>2</v>
      </c>
      <c r="D214" t="s">
        <v>561</v>
      </c>
      <c r="E214" s="82">
        <v>1104814080</v>
      </c>
      <c r="F214" s="82">
        <v>999305257</v>
      </c>
      <c r="G214" s="84">
        <f t="shared" si="3"/>
        <v>0.90450083420370597</v>
      </c>
      <c r="I214" s="83">
        <v>0.90450083420370597</v>
      </c>
    </row>
    <row r="215" spans="1:9" x14ac:dyDescent="0.25">
      <c r="A215" t="s">
        <v>562</v>
      </c>
      <c r="B215" t="s">
        <v>563</v>
      </c>
      <c r="C215">
        <v>7</v>
      </c>
      <c r="D215" t="s">
        <v>564</v>
      </c>
      <c r="E215" s="82">
        <v>841587109</v>
      </c>
      <c r="F215" s="82">
        <v>660586207</v>
      </c>
      <c r="G215" s="84">
        <f t="shared" si="3"/>
        <v>0.78492909401253674</v>
      </c>
      <c r="I215" s="83">
        <v>0.78492909401253674</v>
      </c>
    </row>
    <row r="216" spans="1:9" x14ac:dyDescent="0.25">
      <c r="A216" t="s">
        <v>565</v>
      </c>
      <c r="B216" t="s">
        <v>566</v>
      </c>
      <c r="C216">
        <v>1</v>
      </c>
      <c r="D216" t="s">
        <v>567</v>
      </c>
      <c r="E216" s="82">
        <v>5725832387</v>
      </c>
      <c r="F216" s="82">
        <v>3230435035</v>
      </c>
      <c r="G216" s="84">
        <f t="shared" si="3"/>
        <v>0.56418609848489787</v>
      </c>
      <c r="I216" s="83">
        <v>0.56418609848489787</v>
      </c>
    </row>
    <row r="217" spans="1:9" x14ac:dyDescent="0.25">
      <c r="A217" t="s">
        <v>568</v>
      </c>
      <c r="B217" t="s">
        <v>569</v>
      </c>
      <c r="C217">
        <v>0</v>
      </c>
      <c r="D217" t="s">
        <v>570</v>
      </c>
      <c r="E217" s="82">
        <v>1314867915</v>
      </c>
      <c r="F217" s="82">
        <v>597961604</v>
      </c>
      <c r="G217" s="84">
        <f t="shared" si="3"/>
        <v>0.45476933247701917</v>
      </c>
      <c r="I217" s="83">
        <v>0.45476933247701917</v>
      </c>
    </row>
    <row r="218" spans="1:9" x14ac:dyDescent="0.25">
      <c r="A218" t="s">
        <v>571</v>
      </c>
      <c r="B218" t="s">
        <v>572</v>
      </c>
      <c r="C218">
        <v>0</v>
      </c>
      <c r="D218" t="s">
        <v>573</v>
      </c>
      <c r="E218" s="82">
        <v>87869658</v>
      </c>
      <c r="F218" s="82">
        <v>79726500</v>
      </c>
      <c r="G218" s="84">
        <f t="shared" si="3"/>
        <v>0.9073268499576953</v>
      </c>
      <c r="I218" s="83">
        <v>0.9073268499576953</v>
      </c>
    </row>
    <row r="219" spans="1:9" x14ac:dyDescent="0.25">
      <c r="A219" t="s">
        <v>574</v>
      </c>
      <c r="B219" t="s">
        <v>575</v>
      </c>
      <c r="C219">
        <v>0</v>
      </c>
      <c r="D219" t="s">
        <v>576</v>
      </c>
      <c r="E219" s="82">
        <v>189837375</v>
      </c>
      <c r="F219" s="82">
        <v>189837373</v>
      </c>
      <c r="G219" s="84">
        <f t="shared" si="3"/>
        <v>0.99999998946466684</v>
      </c>
      <c r="I219" s="83">
        <v>0.99999998946466684</v>
      </c>
    </row>
    <row r="220" spans="1:9" x14ac:dyDescent="0.25">
      <c r="A220" t="s">
        <v>577</v>
      </c>
      <c r="B220" t="s">
        <v>578</v>
      </c>
      <c r="C220">
        <v>0</v>
      </c>
      <c r="D220" t="s">
        <v>579</v>
      </c>
      <c r="E220" s="82">
        <v>772543884</v>
      </c>
      <c r="F220" s="82">
        <v>1E-3</v>
      </c>
      <c r="G220" s="84">
        <f t="shared" si="3"/>
        <v>1.2944248484918432E-12</v>
      </c>
      <c r="I220" s="83">
        <v>1.2944248484918432E-12</v>
      </c>
    </row>
    <row r="221" spans="1:9" x14ac:dyDescent="0.25">
      <c r="A221" t="s">
        <v>580</v>
      </c>
      <c r="B221" t="s">
        <v>581</v>
      </c>
      <c r="C221">
        <v>0</v>
      </c>
      <c r="D221" t="s">
        <v>582</v>
      </c>
      <c r="E221" s="82">
        <v>6284705666</v>
      </c>
      <c r="F221" s="82">
        <v>5906208389</v>
      </c>
      <c r="G221" s="84">
        <f t="shared" si="3"/>
        <v>0.93977486025357482</v>
      </c>
      <c r="I221" s="83">
        <v>0.93977486025357482</v>
      </c>
    </row>
    <row r="222" spans="1:9" x14ac:dyDescent="0.25">
      <c r="A222" t="s">
        <v>583</v>
      </c>
      <c r="B222" t="s">
        <v>584</v>
      </c>
      <c r="C222">
        <v>0</v>
      </c>
      <c r="D222" t="s">
        <v>585</v>
      </c>
      <c r="E222" s="82">
        <v>200598500</v>
      </c>
      <c r="F222" s="82">
        <v>195871021</v>
      </c>
      <c r="G222" s="84">
        <f t="shared" si="3"/>
        <v>0.97643312886188083</v>
      </c>
      <c r="I222" s="83">
        <v>0.97643312886188083</v>
      </c>
    </row>
    <row r="223" spans="1:9" x14ac:dyDescent="0.25">
      <c r="A223" t="s">
        <v>586</v>
      </c>
      <c r="B223" t="s">
        <v>587</v>
      </c>
      <c r="C223">
        <v>70</v>
      </c>
      <c r="D223" t="s">
        <v>588</v>
      </c>
      <c r="E223" s="82">
        <v>541913304</v>
      </c>
      <c r="F223" s="82">
        <v>475834683</v>
      </c>
      <c r="G223" s="84">
        <f t="shared" si="3"/>
        <v>0.8780642207669439</v>
      </c>
      <c r="I223" s="83">
        <v>0.8780642207669439</v>
      </c>
    </row>
    <row r="224" spans="1:9" x14ac:dyDescent="0.25">
      <c r="A224" t="s">
        <v>589</v>
      </c>
      <c r="B224" t="s">
        <v>590</v>
      </c>
      <c r="C224">
        <v>0</v>
      </c>
      <c r="D224" t="s">
        <v>591</v>
      </c>
      <c r="E224" s="82">
        <v>15700000</v>
      </c>
      <c r="F224" s="82">
        <v>1E-3</v>
      </c>
      <c r="G224" s="84">
        <f t="shared" si="3"/>
        <v>6.3694267515923563E-11</v>
      </c>
      <c r="I224" s="83">
        <v>6.3694267515923563E-11</v>
      </c>
    </row>
    <row r="225" spans="1:9" x14ac:dyDescent="0.25">
      <c r="A225" t="s">
        <v>592</v>
      </c>
      <c r="B225" t="s">
        <v>593</v>
      </c>
      <c r="C225">
        <v>40</v>
      </c>
      <c r="D225" t="s">
        <v>594</v>
      </c>
      <c r="E225" s="82">
        <v>1149300000</v>
      </c>
      <c r="F225" s="82">
        <v>1075433650</v>
      </c>
      <c r="G225" s="84">
        <f t="shared" si="3"/>
        <v>0.93572926999042894</v>
      </c>
      <c r="I225" s="83">
        <v>0.93572926999042894</v>
      </c>
    </row>
    <row r="226" spans="1:9" x14ac:dyDescent="0.25">
      <c r="A226" t="s">
        <v>595</v>
      </c>
      <c r="B226" t="s">
        <v>596</v>
      </c>
      <c r="C226">
        <v>30</v>
      </c>
      <c r="D226" t="s">
        <v>597</v>
      </c>
      <c r="E226" s="82">
        <v>177156000</v>
      </c>
      <c r="F226" s="82">
        <v>170465208</v>
      </c>
      <c r="G226" s="84">
        <f t="shared" si="3"/>
        <v>0.96223220212693894</v>
      </c>
      <c r="I226" s="83">
        <v>0.96223220212693894</v>
      </c>
    </row>
    <row r="227" spans="1:9" x14ac:dyDescent="0.25">
      <c r="A227" t="s">
        <v>598</v>
      </c>
      <c r="B227" t="s">
        <v>599</v>
      </c>
      <c r="C227">
        <v>0</v>
      </c>
      <c r="D227" t="s">
        <v>600</v>
      </c>
      <c r="E227" s="82">
        <v>70000000</v>
      </c>
      <c r="F227" s="82">
        <v>69000000</v>
      </c>
      <c r="G227" s="84">
        <f t="shared" si="3"/>
        <v>0.98571428571428577</v>
      </c>
      <c r="I227" s="83">
        <v>0.98571428571428577</v>
      </c>
    </row>
    <row r="228" spans="1:9" x14ac:dyDescent="0.25">
      <c r="A228" t="s">
        <v>601</v>
      </c>
      <c r="B228" t="s">
        <v>602</v>
      </c>
      <c r="C228">
        <v>120</v>
      </c>
      <c r="D228" t="s">
        <v>603</v>
      </c>
      <c r="E228" s="82">
        <v>1360226429</v>
      </c>
      <c r="F228" s="82">
        <v>1255088009</v>
      </c>
      <c r="G228" s="84">
        <f t="shared" si="3"/>
        <v>0.92270520719311799</v>
      </c>
      <c r="I228" s="83">
        <v>0.92270520719311799</v>
      </c>
    </row>
    <row r="229" spans="1:9" x14ac:dyDescent="0.25">
      <c r="A229" t="s">
        <v>604</v>
      </c>
      <c r="B229" t="s">
        <v>605</v>
      </c>
      <c r="C229">
        <v>0</v>
      </c>
      <c r="D229" t="s">
        <v>606</v>
      </c>
      <c r="E229" s="82">
        <v>155624000</v>
      </c>
      <c r="F229" s="82">
        <v>151440388</v>
      </c>
      <c r="G229" s="84">
        <f t="shared" si="3"/>
        <v>0.97311717986942892</v>
      </c>
      <c r="I229" s="83">
        <v>0.97311717986942892</v>
      </c>
    </row>
    <row r="230" spans="1:9" x14ac:dyDescent="0.25">
      <c r="A230" t="s">
        <v>607</v>
      </c>
      <c r="B230" t="s">
        <v>608</v>
      </c>
      <c r="C230">
        <v>0</v>
      </c>
      <c r="D230" t="s">
        <v>609</v>
      </c>
      <c r="E230" s="82">
        <v>680671757</v>
      </c>
      <c r="F230" s="82">
        <v>416341875</v>
      </c>
      <c r="G230" s="84">
        <f t="shared" si="3"/>
        <v>0.61166321463812401</v>
      </c>
      <c r="I230" s="83">
        <v>0.61166321463812401</v>
      </c>
    </row>
    <row r="231" spans="1:9" x14ac:dyDescent="0.25">
      <c r="A231" t="s">
        <v>610</v>
      </c>
      <c r="B231" t="s">
        <v>611</v>
      </c>
      <c r="C231">
        <v>0</v>
      </c>
      <c r="D231" t="s">
        <v>612</v>
      </c>
      <c r="E231" s="82">
        <v>10806903644</v>
      </c>
      <c r="F231" s="82">
        <v>10430009261</v>
      </c>
      <c r="G231" s="84">
        <f t="shared" si="3"/>
        <v>0.9651246651755564</v>
      </c>
      <c r="I231" s="83">
        <v>0.9651246651755564</v>
      </c>
    </row>
    <row r="232" spans="1:9" x14ac:dyDescent="0.25">
      <c r="A232" t="s">
        <v>613</v>
      </c>
      <c r="B232" t="s">
        <v>614</v>
      </c>
      <c r="C232">
        <v>1</v>
      </c>
      <c r="D232" t="s">
        <v>615</v>
      </c>
      <c r="E232" s="82">
        <v>1031864080</v>
      </c>
      <c r="F232" s="82">
        <v>995109908</v>
      </c>
      <c r="G232" s="84">
        <f t="shared" si="3"/>
        <v>0.9643808010062721</v>
      </c>
      <c r="I232" s="83">
        <v>0.9643808010062721</v>
      </c>
    </row>
    <row r="233" spans="1:9" x14ac:dyDescent="0.25">
      <c r="A233" t="s">
        <v>616</v>
      </c>
      <c r="B233" t="s">
        <v>617</v>
      </c>
      <c r="C233">
        <v>0</v>
      </c>
      <c r="D233" t="s">
        <v>618</v>
      </c>
      <c r="E233" s="82">
        <v>50000000</v>
      </c>
      <c r="F233" s="82">
        <v>1E-3</v>
      </c>
      <c r="G233" s="84">
        <f t="shared" si="3"/>
        <v>2.0000000000000002E-11</v>
      </c>
      <c r="I233" s="83">
        <v>2.0000000000000002E-11</v>
      </c>
    </row>
    <row r="234" spans="1:9" x14ac:dyDescent="0.25">
      <c r="A234" t="s">
        <v>619</v>
      </c>
      <c r="B234" t="s">
        <v>620</v>
      </c>
      <c r="C234">
        <v>2</v>
      </c>
      <c r="D234" t="s">
        <v>621</v>
      </c>
      <c r="E234" s="82">
        <v>383640000</v>
      </c>
      <c r="F234" s="82">
        <v>383640000</v>
      </c>
      <c r="G234" s="84">
        <f t="shared" si="3"/>
        <v>1</v>
      </c>
      <c r="I234" s="83">
        <v>1</v>
      </c>
    </row>
    <row r="235" spans="1:9" x14ac:dyDescent="0.25">
      <c r="A235" t="s">
        <v>622</v>
      </c>
      <c r="B235" t="s">
        <v>623</v>
      </c>
      <c r="C235">
        <v>80</v>
      </c>
      <c r="D235" t="s">
        <v>624</v>
      </c>
      <c r="E235" s="82">
        <v>1083763182</v>
      </c>
      <c r="F235" s="82">
        <v>1083750938</v>
      </c>
      <c r="G235" s="84">
        <f t="shared" si="3"/>
        <v>0.99998870232888204</v>
      </c>
      <c r="I235" s="83">
        <v>0.99998870232888204</v>
      </c>
    </row>
    <row r="236" spans="1:9" x14ac:dyDescent="0.25">
      <c r="A236" t="s">
        <v>625</v>
      </c>
      <c r="B236" t="s">
        <v>626</v>
      </c>
      <c r="C236">
        <v>1</v>
      </c>
      <c r="D236" t="s">
        <v>627</v>
      </c>
      <c r="E236" s="82">
        <v>170000000</v>
      </c>
      <c r="F236" s="82">
        <v>151534378</v>
      </c>
      <c r="G236" s="84">
        <f t="shared" si="3"/>
        <v>0.89137869411764703</v>
      </c>
      <c r="I236" s="83">
        <v>0.89137869411764703</v>
      </c>
    </row>
    <row r="237" spans="1:9" x14ac:dyDescent="0.25">
      <c r="A237" t="s">
        <v>628</v>
      </c>
    </row>
    <row r="238" spans="1:9" x14ac:dyDescent="0.25">
      <c r="A238" t="s">
        <v>629</v>
      </c>
      <c r="B238" t="s">
        <v>630</v>
      </c>
      <c r="C238">
        <v>0.3</v>
      </c>
      <c r="D238" t="s">
        <v>631</v>
      </c>
      <c r="E238" s="82">
        <v>8372108424</v>
      </c>
      <c r="F238" s="82">
        <v>8372108424</v>
      </c>
      <c r="G238" s="84">
        <f t="shared" si="3"/>
        <v>1</v>
      </c>
      <c r="I238" s="83">
        <v>1</v>
      </c>
    </row>
    <row r="239" spans="1:9" x14ac:dyDescent="0.25">
      <c r="A239" t="s">
        <v>632</v>
      </c>
      <c r="B239" t="s">
        <v>633</v>
      </c>
      <c r="C239">
        <v>1</v>
      </c>
      <c r="D239" t="s">
        <v>634</v>
      </c>
      <c r="E239" s="82">
        <v>176530675</v>
      </c>
      <c r="F239" s="82">
        <v>165410509</v>
      </c>
      <c r="G239" s="84">
        <f t="shared" si="3"/>
        <v>0.93700717453213156</v>
      </c>
      <c r="I239" s="83">
        <v>0.93700717453213156</v>
      </c>
    </row>
    <row r="240" spans="1:9" x14ac:dyDescent="0.25">
      <c r="A240" t="s">
        <v>635</v>
      </c>
      <c r="B240" t="s">
        <v>636</v>
      </c>
      <c r="C240">
        <v>49843</v>
      </c>
      <c r="D240" t="s">
        <v>637</v>
      </c>
      <c r="E240" s="82">
        <v>146417384644</v>
      </c>
      <c r="F240" s="82">
        <v>144887897</v>
      </c>
      <c r="G240" s="84">
        <f t="shared" si="3"/>
        <v>9.8955392047386445E-4</v>
      </c>
      <c r="I240" s="83">
        <v>9.8955392047386445E-4</v>
      </c>
    </row>
    <row r="241" spans="1:9" x14ac:dyDescent="0.25">
      <c r="A241" t="s">
        <v>638</v>
      </c>
      <c r="B241" t="s">
        <v>639</v>
      </c>
      <c r="C241">
        <v>12</v>
      </c>
      <c r="D241" t="s">
        <v>640</v>
      </c>
      <c r="E241" s="82">
        <v>18515647121</v>
      </c>
      <c r="F241" s="82">
        <v>16622072059</v>
      </c>
      <c r="G241" s="84">
        <f t="shared" si="3"/>
        <v>0.89773108929839385</v>
      </c>
      <c r="I241" s="83">
        <v>0.89773108929839385</v>
      </c>
    </row>
    <row r="242" spans="1:9" x14ac:dyDescent="0.25">
      <c r="A242" t="s">
        <v>641</v>
      </c>
      <c r="B242" t="s">
        <v>642</v>
      </c>
      <c r="C242">
        <v>100</v>
      </c>
      <c r="D242" t="s">
        <v>643</v>
      </c>
      <c r="E242" s="82">
        <v>47894994458</v>
      </c>
      <c r="F242" s="82">
        <v>37138155985</v>
      </c>
      <c r="G242" s="84">
        <f t="shared" si="3"/>
        <v>0.77540787727968385</v>
      </c>
      <c r="I242" s="83">
        <v>0.77540787727968385</v>
      </c>
    </row>
    <row r="243" spans="1:9" x14ac:dyDescent="0.25">
      <c r="A243" t="s">
        <v>644</v>
      </c>
      <c r="B243" t="s">
        <v>645</v>
      </c>
      <c r="C243">
        <v>100</v>
      </c>
      <c r="D243" t="s">
        <v>646</v>
      </c>
      <c r="E243" s="82">
        <v>11862309581</v>
      </c>
      <c r="F243" s="82">
        <v>11256093129</v>
      </c>
      <c r="G243" s="84">
        <f t="shared" si="3"/>
        <v>0.94889557991548423</v>
      </c>
      <c r="I243" s="83">
        <v>0.94889557991548423</v>
      </c>
    </row>
    <row r="244" spans="1:9" x14ac:dyDescent="0.25">
      <c r="A244" t="s">
        <v>647</v>
      </c>
      <c r="B244" t="s">
        <v>648</v>
      </c>
      <c r="C244">
        <v>35</v>
      </c>
      <c r="D244" t="s">
        <v>649</v>
      </c>
      <c r="E244" s="82">
        <v>50000000</v>
      </c>
      <c r="F244" s="82">
        <v>47839190</v>
      </c>
      <c r="G244" s="84">
        <f t="shared" si="3"/>
        <v>0.95678379999999996</v>
      </c>
      <c r="I244" s="83">
        <v>0.95678379999999996</v>
      </c>
    </row>
    <row r="245" spans="1:9" x14ac:dyDescent="0.25">
      <c r="A245" t="s">
        <v>650</v>
      </c>
      <c r="B245" t="s">
        <v>651</v>
      </c>
      <c r="C245">
        <v>17</v>
      </c>
      <c r="D245" t="s">
        <v>652</v>
      </c>
      <c r="E245" s="82">
        <v>11828853707</v>
      </c>
      <c r="F245" s="82">
        <v>2473436663</v>
      </c>
      <c r="G245" s="84">
        <f t="shared" si="3"/>
        <v>0.20910197422902324</v>
      </c>
      <c r="I245" s="83">
        <v>0.20910197422902324</v>
      </c>
    </row>
    <row r="246" spans="1:9" x14ac:dyDescent="0.25">
      <c r="A246" t="s">
        <v>653</v>
      </c>
      <c r="B246" t="s">
        <v>654</v>
      </c>
      <c r="C246">
        <v>250</v>
      </c>
      <c r="D246" t="s">
        <v>655</v>
      </c>
      <c r="E246" s="82">
        <v>1056632949</v>
      </c>
      <c r="F246" s="82">
        <v>888834659</v>
      </c>
      <c r="G246" s="84">
        <f t="shared" si="3"/>
        <v>0.84119528909371533</v>
      </c>
      <c r="I246" s="83">
        <v>0.84119528909371533</v>
      </c>
    </row>
    <row r="247" spans="1:9" x14ac:dyDescent="0.25">
      <c r="A247" t="s">
        <v>656</v>
      </c>
      <c r="B247" t="s">
        <v>657</v>
      </c>
      <c r="C247">
        <v>1</v>
      </c>
      <c r="D247" t="s">
        <v>658</v>
      </c>
      <c r="E247" s="82">
        <v>3863112880</v>
      </c>
      <c r="F247" s="82">
        <v>3299488300</v>
      </c>
      <c r="G247" s="84">
        <f t="shared" si="3"/>
        <v>0.85410092909322388</v>
      </c>
      <c r="I247" s="83">
        <v>0.85410092909322388</v>
      </c>
    </row>
    <row r="248" spans="1:9" x14ac:dyDescent="0.25">
      <c r="A248" t="s">
        <v>659</v>
      </c>
      <c r="B248" t="s">
        <v>660</v>
      </c>
      <c r="C248">
        <v>1</v>
      </c>
      <c r="D248" t="s">
        <v>661</v>
      </c>
      <c r="E248" s="82">
        <v>2000000000</v>
      </c>
      <c r="F248" s="82">
        <v>942287758</v>
      </c>
      <c r="G248" s="84">
        <f t="shared" si="3"/>
        <v>0.47114387899999999</v>
      </c>
      <c r="I248" s="83">
        <v>0.47114387899999999</v>
      </c>
    </row>
    <row r="249" spans="1:9" x14ac:dyDescent="0.25">
      <c r="A249" t="s">
        <v>662</v>
      </c>
      <c r="B249" t="s">
        <v>663</v>
      </c>
      <c r="C249" t="s">
        <v>664</v>
      </c>
      <c r="D249" t="s">
        <v>665</v>
      </c>
      <c r="E249" s="82">
        <v>2859448623</v>
      </c>
      <c r="F249" s="82">
        <v>2535236580</v>
      </c>
      <c r="G249" s="84">
        <f t="shared" si="3"/>
        <v>0.88661728684607322</v>
      </c>
      <c r="I249" s="83">
        <v>0.88661728684607322</v>
      </c>
    </row>
    <row r="250" spans="1:9" x14ac:dyDescent="0.25">
      <c r="A250" t="s">
        <v>666</v>
      </c>
      <c r="B250" t="s">
        <v>667</v>
      </c>
      <c r="C250">
        <v>1</v>
      </c>
      <c r="D250" t="s">
        <v>668</v>
      </c>
      <c r="E250" s="82">
        <v>650000000</v>
      </c>
      <c r="F250" s="82">
        <v>160200000</v>
      </c>
      <c r="G250" s="84">
        <f t="shared" si="3"/>
        <v>0.24646153846153845</v>
      </c>
      <c r="I250" s="83">
        <v>0.24646153846153845</v>
      </c>
    </row>
    <row r="251" spans="1:9" x14ac:dyDescent="0.25">
      <c r="A251" t="s">
        <v>669</v>
      </c>
      <c r="B251" t="s">
        <v>670</v>
      </c>
      <c r="C251">
        <v>2</v>
      </c>
      <c r="D251" t="s">
        <v>671</v>
      </c>
      <c r="E251" s="82">
        <v>70000000</v>
      </c>
      <c r="F251" s="82">
        <v>67431350</v>
      </c>
      <c r="G251" s="84">
        <f t="shared" si="3"/>
        <v>0.96330499999999997</v>
      </c>
      <c r="I251" s="83">
        <v>0.96330499999999997</v>
      </c>
    </row>
    <row r="252" spans="1:9" x14ac:dyDescent="0.25">
      <c r="A252" t="s">
        <v>672</v>
      </c>
      <c r="B252" t="s">
        <v>673</v>
      </c>
      <c r="C252">
        <v>1</v>
      </c>
      <c r="D252" t="s">
        <v>674</v>
      </c>
      <c r="E252" s="82">
        <v>200000000</v>
      </c>
      <c r="F252" s="82">
        <v>156690400</v>
      </c>
      <c r="G252" s="84">
        <f t="shared" si="3"/>
        <v>0.78345200000000004</v>
      </c>
      <c r="I252" s="83">
        <v>0.78345200000000004</v>
      </c>
    </row>
    <row r="253" spans="1:9" x14ac:dyDescent="0.25">
      <c r="A253" t="s">
        <v>675</v>
      </c>
      <c r="B253" t="s">
        <v>676</v>
      </c>
      <c r="C253">
        <v>2</v>
      </c>
      <c r="D253" t="s">
        <v>677</v>
      </c>
      <c r="E253" s="82">
        <v>890000000</v>
      </c>
      <c r="F253" s="82">
        <v>1E-3</v>
      </c>
      <c r="G253" s="84">
        <f t="shared" si="3"/>
        <v>1.1235955056179775E-12</v>
      </c>
      <c r="I253" s="83">
        <v>1.1235955056179775E-12</v>
      </c>
    </row>
    <row r="254" spans="1:9" x14ac:dyDescent="0.25">
      <c r="A254" t="s">
        <v>678</v>
      </c>
      <c r="B254" t="s">
        <v>679</v>
      </c>
      <c r="C254">
        <v>1</v>
      </c>
      <c r="D254" t="s">
        <v>680</v>
      </c>
      <c r="E254" s="82">
        <v>890000000</v>
      </c>
      <c r="F254" s="82">
        <v>503322399</v>
      </c>
      <c r="G254" s="84">
        <f t="shared" si="3"/>
        <v>0.56553078539325841</v>
      </c>
      <c r="I254" s="83">
        <v>0.56553078539325841</v>
      </c>
    </row>
    <row r="255" spans="1:9" x14ac:dyDescent="0.25">
      <c r="A255" t="s">
        <v>681</v>
      </c>
      <c r="B255" t="s">
        <v>682</v>
      </c>
      <c r="C255">
        <v>1</v>
      </c>
      <c r="D255" t="s">
        <v>683</v>
      </c>
      <c r="E255" s="82">
        <v>477254112</v>
      </c>
      <c r="F255" s="82">
        <v>266326522</v>
      </c>
      <c r="G255" s="84">
        <f t="shared" si="3"/>
        <v>0.55803924011030837</v>
      </c>
      <c r="I255" s="83">
        <v>0.55803924011030837</v>
      </c>
    </row>
    <row r="256" spans="1:9" x14ac:dyDescent="0.25">
      <c r="A256" t="s">
        <v>684</v>
      </c>
      <c r="B256" t="s">
        <v>685</v>
      </c>
    </row>
    <row r="257" spans="1:9" x14ac:dyDescent="0.25">
      <c r="A257" t="s">
        <v>686</v>
      </c>
      <c r="B257" t="s">
        <v>687</v>
      </c>
      <c r="C257">
        <v>100</v>
      </c>
      <c r="D257" t="s">
        <v>688</v>
      </c>
      <c r="E257" s="82">
        <v>738061000</v>
      </c>
      <c r="F257" s="82">
        <v>502326684</v>
      </c>
      <c r="G257" s="84">
        <f t="shared" si="3"/>
        <v>0.68060320759395221</v>
      </c>
      <c r="I257" s="83">
        <v>0.68060320759395221</v>
      </c>
    </row>
    <row r="258" spans="1:9" x14ac:dyDescent="0.25">
      <c r="A258" t="s">
        <v>689</v>
      </c>
      <c r="B258" t="s">
        <v>690</v>
      </c>
      <c r="C258">
        <v>0</v>
      </c>
      <c r="D258" t="s">
        <v>691</v>
      </c>
      <c r="E258" s="82">
        <v>1348655760</v>
      </c>
      <c r="F258" s="82">
        <v>1232899356</v>
      </c>
      <c r="G258" s="84">
        <f t="shared" si="3"/>
        <v>0.91416905081842381</v>
      </c>
      <c r="I258" s="83">
        <v>0.91416905081842381</v>
      </c>
    </row>
    <row r="259" spans="1:9" x14ac:dyDescent="0.25">
      <c r="A259" t="s">
        <v>692</v>
      </c>
      <c r="B259" t="s">
        <v>693</v>
      </c>
      <c r="C259">
        <v>0</v>
      </c>
      <c r="E259" s="82">
        <v>1E-3</v>
      </c>
      <c r="F259" s="82">
        <v>1E-3</v>
      </c>
      <c r="G259" s="84">
        <f t="shared" si="3"/>
        <v>1</v>
      </c>
      <c r="I259" s="83">
        <v>1</v>
      </c>
    </row>
    <row r="260" spans="1:9" x14ac:dyDescent="0.25">
      <c r="A260" t="s">
        <v>694</v>
      </c>
      <c r="B260" t="s">
        <v>695</v>
      </c>
      <c r="C260">
        <v>0</v>
      </c>
      <c r="D260" t="s">
        <v>696</v>
      </c>
      <c r="E260" s="82">
        <v>3000818285</v>
      </c>
      <c r="F260" s="82">
        <v>2823206424</v>
      </c>
      <c r="G260" s="84">
        <f t="shared" si="3"/>
        <v>0.94081219049889919</v>
      </c>
      <c r="I260" s="83">
        <v>0.94081219049889919</v>
      </c>
    </row>
    <row r="261" spans="1:9" x14ac:dyDescent="0.25">
      <c r="A261" t="s">
        <v>697</v>
      </c>
      <c r="B261" t="s">
        <v>698</v>
      </c>
      <c r="C261">
        <v>22</v>
      </c>
      <c r="D261" t="s">
        <v>699</v>
      </c>
      <c r="E261" s="82">
        <v>250000000</v>
      </c>
      <c r="F261" s="82">
        <v>249657562</v>
      </c>
      <c r="G261" s="84">
        <f t="shared" ref="G261:G324" si="4">F261/E261</f>
        <v>0.998630248</v>
      </c>
      <c r="I261" s="83">
        <v>0.998630248</v>
      </c>
    </row>
    <row r="262" spans="1:9" x14ac:dyDescent="0.25">
      <c r="A262" t="s">
        <v>700</v>
      </c>
      <c r="B262" t="s">
        <v>701</v>
      </c>
      <c r="C262">
        <v>13878</v>
      </c>
      <c r="D262" t="s">
        <v>702</v>
      </c>
      <c r="E262" s="82">
        <v>3066414411</v>
      </c>
      <c r="F262" s="82">
        <v>3038617256</v>
      </c>
      <c r="G262" s="84">
        <f t="shared" si="4"/>
        <v>0.99093496466091324</v>
      </c>
      <c r="I262" s="83">
        <v>0.99093496466091324</v>
      </c>
    </row>
    <row r="263" spans="1:9" x14ac:dyDescent="0.25">
      <c r="A263" t="s">
        <v>703</v>
      </c>
      <c r="B263" t="s">
        <v>704</v>
      </c>
      <c r="C263">
        <v>4868</v>
      </c>
      <c r="D263" t="s">
        <v>705</v>
      </c>
      <c r="E263" s="82">
        <v>1475142996</v>
      </c>
      <c r="F263" s="82">
        <v>1464355</v>
      </c>
      <c r="G263" s="84">
        <f t="shared" si="4"/>
        <v>9.926868133941912E-4</v>
      </c>
      <c r="I263" s="83">
        <v>9.926868133941912E-4</v>
      </c>
    </row>
    <row r="264" spans="1:9" x14ac:dyDescent="0.25">
      <c r="A264" t="s">
        <v>706</v>
      </c>
      <c r="B264" t="s">
        <v>707</v>
      </c>
      <c r="C264">
        <v>3.9049999999999998</v>
      </c>
      <c r="D264" t="s">
        <v>708</v>
      </c>
      <c r="E264" s="82">
        <v>2064905365</v>
      </c>
      <c r="F264" s="82">
        <v>2050865365</v>
      </c>
      <c r="G264" s="84">
        <f t="shared" si="4"/>
        <v>0.99320065692211512</v>
      </c>
      <c r="I264" s="83">
        <v>0.99320065692211512</v>
      </c>
    </row>
    <row r="265" spans="1:9" x14ac:dyDescent="0.25">
      <c r="A265" t="s">
        <v>709</v>
      </c>
      <c r="B265" t="s">
        <v>710</v>
      </c>
      <c r="C265">
        <v>0</v>
      </c>
      <c r="D265" t="s">
        <v>711</v>
      </c>
      <c r="E265" s="82">
        <v>699215104</v>
      </c>
      <c r="F265" s="82">
        <v>403851639</v>
      </c>
      <c r="G265" s="84">
        <f t="shared" si="4"/>
        <v>0.57757854012261156</v>
      </c>
      <c r="I265" s="83">
        <v>0.57757854012261156</v>
      </c>
    </row>
    <row r="266" spans="1:9" x14ac:dyDescent="0.25">
      <c r="A266" t="s">
        <v>712</v>
      </c>
      <c r="B266" t="s">
        <v>713</v>
      </c>
      <c r="C266">
        <v>0</v>
      </c>
      <c r="D266" t="s">
        <v>714</v>
      </c>
      <c r="E266" s="82">
        <v>160000000</v>
      </c>
      <c r="F266" s="82">
        <v>159642195</v>
      </c>
      <c r="G266" s="84">
        <f t="shared" si="4"/>
        <v>0.99776371875000003</v>
      </c>
      <c r="I266" s="83">
        <v>0.99776371875000003</v>
      </c>
    </row>
    <row r="267" spans="1:9" x14ac:dyDescent="0.25">
      <c r="A267" t="s">
        <v>715</v>
      </c>
      <c r="B267" t="s">
        <v>716</v>
      </c>
      <c r="C267">
        <v>5</v>
      </c>
      <c r="D267" t="s">
        <v>717</v>
      </c>
      <c r="E267" s="82">
        <v>1094587500</v>
      </c>
      <c r="F267" s="82">
        <v>94587500</v>
      </c>
      <c r="G267" s="84">
        <f t="shared" si="4"/>
        <v>8.6413831694588147E-2</v>
      </c>
      <c r="I267" s="83">
        <v>8.6413831694588147E-2</v>
      </c>
    </row>
    <row r="268" spans="1:9" x14ac:dyDescent="0.25">
      <c r="A268" t="s">
        <v>718</v>
      </c>
      <c r="B268" t="s">
        <v>719</v>
      </c>
      <c r="C268">
        <v>639</v>
      </c>
      <c r="D268" t="s">
        <v>720</v>
      </c>
      <c r="E268" s="82">
        <v>775676196</v>
      </c>
      <c r="F268" s="82">
        <v>682856018</v>
      </c>
      <c r="G268" s="84">
        <f t="shared" si="4"/>
        <v>0.88033643615898716</v>
      </c>
      <c r="I268" s="83">
        <v>0.88033643615898716</v>
      </c>
    </row>
    <row r="269" spans="1:9" x14ac:dyDescent="0.25">
      <c r="A269" t="s">
        <v>721</v>
      </c>
      <c r="B269" t="s">
        <v>722</v>
      </c>
      <c r="C269">
        <v>1860</v>
      </c>
      <c r="D269" t="s">
        <v>723</v>
      </c>
      <c r="E269" s="82">
        <v>2482174408</v>
      </c>
      <c r="F269" s="82">
        <v>2339669673</v>
      </c>
      <c r="G269" s="84">
        <f t="shared" si="4"/>
        <v>0.94258875019389854</v>
      </c>
      <c r="I269" s="83">
        <v>0.94258875019389854</v>
      </c>
    </row>
    <row r="270" spans="1:9" x14ac:dyDescent="0.25">
      <c r="A270" t="s">
        <v>724</v>
      </c>
      <c r="B270" t="s">
        <v>725</v>
      </c>
      <c r="C270">
        <v>0</v>
      </c>
      <c r="D270" t="s">
        <v>726</v>
      </c>
      <c r="E270" s="82">
        <v>3498250000</v>
      </c>
      <c r="F270" s="82">
        <v>2384155819</v>
      </c>
      <c r="G270" s="84">
        <f t="shared" si="4"/>
        <v>0.68152814092760661</v>
      </c>
      <c r="I270" s="83">
        <v>0.68152814092760661</v>
      </c>
    </row>
    <row r="271" spans="1:9" x14ac:dyDescent="0.25">
      <c r="A271" t="s">
        <v>727</v>
      </c>
      <c r="B271" t="s">
        <v>728</v>
      </c>
      <c r="C271">
        <v>0</v>
      </c>
      <c r="D271" t="s">
        <v>729</v>
      </c>
      <c r="E271" s="82">
        <v>256327104</v>
      </c>
      <c r="F271" s="82">
        <v>255546300</v>
      </c>
      <c r="G271" s="84">
        <f t="shared" si="4"/>
        <v>0.9969538765592264</v>
      </c>
      <c r="I271" s="83">
        <v>0.9969538765592264</v>
      </c>
    </row>
    <row r="272" spans="1:9" x14ac:dyDescent="0.25">
      <c r="A272" t="s">
        <v>730</v>
      </c>
      <c r="B272" t="s">
        <v>731</v>
      </c>
      <c r="C272">
        <v>1077</v>
      </c>
      <c r="D272" t="s">
        <v>732</v>
      </c>
      <c r="E272" s="82">
        <v>386873660</v>
      </c>
      <c r="F272" s="82">
        <v>385263660</v>
      </c>
      <c r="G272" s="84">
        <f t="shared" si="4"/>
        <v>0.99583843469726008</v>
      </c>
      <c r="I272" s="83">
        <v>0.99583843469726008</v>
      </c>
    </row>
    <row r="273" spans="1:9" x14ac:dyDescent="0.25">
      <c r="A273" t="s">
        <v>733</v>
      </c>
      <c r="B273" t="s">
        <v>734</v>
      </c>
      <c r="C273">
        <v>2900</v>
      </c>
      <c r="D273" t="s">
        <v>735</v>
      </c>
      <c r="E273" s="82">
        <v>480400000</v>
      </c>
      <c r="F273" s="82">
        <v>476026500</v>
      </c>
      <c r="G273" s="84">
        <f t="shared" si="4"/>
        <v>0.99089612822647799</v>
      </c>
      <c r="I273" s="83">
        <v>0.99089612822647799</v>
      </c>
    </row>
    <row r="274" spans="1:9" x14ac:dyDescent="0.25">
      <c r="A274" t="s">
        <v>736</v>
      </c>
      <c r="B274" t="s">
        <v>737</v>
      </c>
      <c r="C274">
        <v>9</v>
      </c>
      <c r="D274" t="s">
        <v>738</v>
      </c>
      <c r="E274" s="82">
        <v>638866840</v>
      </c>
      <c r="F274" s="82">
        <v>608379099</v>
      </c>
      <c r="G274" s="84">
        <f t="shared" si="4"/>
        <v>0.95227841063092267</v>
      </c>
      <c r="I274" s="83">
        <v>0.95227841063092267</v>
      </c>
    </row>
    <row r="275" spans="1:9" x14ac:dyDescent="0.25">
      <c r="A275" t="s">
        <v>739</v>
      </c>
    </row>
    <row r="276" spans="1:9" x14ac:dyDescent="0.25">
      <c r="A276" t="s">
        <v>740</v>
      </c>
      <c r="B276" t="s">
        <v>741</v>
      </c>
      <c r="C276">
        <v>0</v>
      </c>
      <c r="D276" t="s">
        <v>742</v>
      </c>
      <c r="E276" s="82">
        <v>2217200000</v>
      </c>
      <c r="F276" s="82">
        <v>2144191842</v>
      </c>
      <c r="G276" s="84">
        <f t="shared" si="4"/>
        <v>0.96707191141980875</v>
      </c>
      <c r="I276" s="83">
        <v>0.96707191141980875</v>
      </c>
    </row>
    <row r="277" spans="1:9" x14ac:dyDescent="0.25">
      <c r="A277" t="s">
        <v>743</v>
      </c>
      <c r="B277" t="s">
        <v>744</v>
      </c>
      <c r="C277">
        <v>0</v>
      </c>
      <c r="D277" t="s">
        <v>745</v>
      </c>
      <c r="E277" s="82">
        <v>230000000</v>
      </c>
      <c r="F277" s="82">
        <v>229999998</v>
      </c>
      <c r="G277" s="84">
        <f t="shared" si="4"/>
        <v>0.9999999913043478</v>
      </c>
      <c r="I277" s="83">
        <v>0.9999999913043478</v>
      </c>
    </row>
    <row r="278" spans="1:9" x14ac:dyDescent="0.25">
      <c r="A278" t="s">
        <v>746</v>
      </c>
      <c r="B278" t="s">
        <v>747</v>
      </c>
      <c r="C278">
        <v>0.8</v>
      </c>
      <c r="D278" t="s">
        <v>748</v>
      </c>
      <c r="E278" s="82">
        <v>250000000</v>
      </c>
      <c r="F278" s="82">
        <v>250000000</v>
      </c>
      <c r="G278" s="84">
        <f t="shared" si="4"/>
        <v>1</v>
      </c>
      <c r="I278" s="83">
        <v>1</v>
      </c>
    </row>
    <row r="279" spans="1:9" x14ac:dyDescent="0.25">
      <c r="A279" t="s">
        <v>749</v>
      </c>
      <c r="B279" t="s">
        <v>750</v>
      </c>
      <c r="C279">
        <v>0</v>
      </c>
      <c r="D279" t="s">
        <v>751</v>
      </c>
      <c r="E279" s="82">
        <v>420000000</v>
      </c>
      <c r="F279" s="82">
        <v>419940499</v>
      </c>
      <c r="G279" s="84">
        <f t="shared" si="4"/>
        <v>0.99985833095238097</v>
      </c>
      <c r="I279" s="83">
        <v>0.99985833095238097</v>
      </c>
    </row>
    <row r="280" spans="1:9" x14ac:dyDescent="0.25">
      <c r="A280" t="s">
        <v>752</v>
      </c>
      <c r="B280" t="s">
        <v>753</v>
      </c>
      <c r="C280">
        <v>4</v>
      </c>
      <c r="D280" t="s">
        <v>754</v>
      </c>
      <c r="E280" s="82">
        <v>27274723701</v>
      </c>
      <c r="F280" s="82">
        <v>26689402231</v>
      </c>
      <c r="G280" s="84">
        <f t="shared" si="4"/>
        <v>0.9785397837053601</v>
      </c>
      <c r="I280" s="83">
        <v>0.9785397837053601</v>
      </c>
    </row>
    <row r="281" spans="1:9" x14ac:dyDescent="0.25">
      <c r="A281" t="s">
        <v>755</v>
      </c>
      <c r="B281" t="s">
        <v>756</v>
      </c>
      <c r="C281">
        <v>0</v>
      </c>
      <c r="D281" t="s">
        <v>757</v>
      </c>
      <c r="E281" s="82">
        <v>350000000</v>
      </c>
      <c r="F281" s="82">
        <v>349999998</v>
      </c>
      <c r="G281" s="84">
        <f t="shared" si="4"/>
        <v>0.99999999428571429</v>
      </c>
      <c r="I281" s="83">
        <v>0.99999999428571429</v>
      </c>
    </row>
    <row r="282" spans="1:9" x14ac:dyDescent="0.25">
      <c r="A282" t="s">
        <v>758</v>
      </c>
      <c r="B282" t="s">
        <v>759</v>
      </c>
      <c r="C282">
        <v>0</v>
      </c>
      <c r="D282" t="s">
        <v>760</v>
      </c>
      <c r="E282" s="82">
        <v>300000000</v>
      </c>
      <c r="F282" s="82">
        <v>267348712</v>
      </c>
      <c r="G282" s="84">
        <f t="shared" si="4"/>
        <v>0.89116237333333337</v>
      </c>
      <c r="I282" s="83">
        <v>0.89116237333333337</v>
      </c>
    </row>
    <row r="283" spans="1:9" x14ac:dyDescent="0.25">
      <c r="A283" t="s">
        <v>761</v>
      </c>
      <c r="B283" t="s">
        <v>762</v>
      </c>
      <c r="C283">
        <v>0</v>
      </c>
      <c r="D283" t="s">
        <v>763</v>
      </c>
      <c r="E283" s="82">
        <v>160000000</v>
      </c>
      <c r="F283" s="82">
        <v>159817000</v>
      </c>
      <c r="G283" s="84">
        <f t="shared" si="4"/>
        <v>0.99885625</v>
      </c>
      <c r="I283" s="83">
        <v>0.99885625</v>
      </c>
    </row>
    <row r="284" spans="1:9" x14ac:dyDescent="0.25">
      <c r="A284" t="s">
        <v>764</v>
      </c>
      <c r="B284" t="s">
        <v>765</v>
      </c>
      <c r="C284">
        <v>1860</v>
      </c>
      <c r="D284" t="s">
        <v>766</v>
      </c>
      <c r="E284" s="82">
        <v>18880642759</v>
      </c>
      <c r="F284" s="82">
        <v>10453541984</v>
      </c>
      <c r="G284" s="84">
        <f t="shared" si="4"/>
        <v>0.55366451859892429</v>
      </c>
      <c r="I284" s="83">
        <v>0.55366451859892429</v>
      </c>
    </row>
    <row r="285" spans="1:9" x14ac:dyDescent="0.25">
      <c r="A285" t="s">
        <v>767</v>
      </c>
      <c r="B285" t="s">
        <v>768</v>
      </c>
      <c r="C285">
        <v>0</v>
      </c>
      <c r="D285" t="s">
        <v>769</v>
      </c>
      <c r="E285" s="82">
        <v>240000000</v>
      </c>
      <c r="F285" s="82">
        <v>240000000</v>
      </c>
      <c r="G285" s="84">
        <f t="shared" si="4"/>
        <v>1</v>
      </c>
      <c r="I285" s="83">
        <v>1</v>
      </c>
    </row>
    <row r="286" spans="1:9" x14ac:dyDescent="0.25">
      <c r="A286" t="s">
        <v>770</v>
      </c>
      <c r="B286" t="s">
        <v>771</v>
      </c>
      <c r="C286">
        <v>0</v>
      </c>
      <c r="D286" t="s">
        <v>772</v>
      </c>
      <c r="E286" s="82">
        <v>80000000</v>
      </c>
      <c r="F286" s="82">
        <v>61096048</v>
      </c>
      <c r="G286" s="84">
        <f t="shared" si="4"/>
        <v>0.76370059999999995</v>
      </c>
      <c r="I286" s="83">
        <v>0.76370059999999995</v>
      </c>
    </row>
    <row r="287" spans="1:9" x14ac:dyDescent="0.25">
      <c r="A287" t="s">
        <v>774</v>
      </c>
      <c r="B287" t="s">
        <v>775</v>
      </c>
      <c r="C287">
        <v>1</v>
      </c>
      <c r="D287" t="s">
        <v>776</v>
      </c>
      <c r="E287" s="82">
        <v>78001000000</v>
      </c>
      <c r="F287" s="82">
        <v>78001000000</v>
      </c>
      <c r="G287" s="84">
        <f t="shared" si="4"/>
        <v>1</v>
      </c>
      <c r="I287" s="83">
        <v>1</v>
      </c>
    </row>
    <row r="288" spans="1:9" x14ac:dyDescent="0.25">
      <c r="A288" t="s">
        <v>777</v>
      </c>
      <c r="B288" t="s">
        <v>778</v>
      </c>
      <c r="C288">
        <v>1</v>
      </c>
      <c r="D288" t="s">
        <v>779</v>
      </c>
      <c r="E288" s="82">
        <v>1344020000</v>
      </c>
      <c r="F288" s="82">
        <v>906024000</v>
      </c>
      <c r="G288" s="84">
        <f t="shared" si="4"/>
        <v>0.67411496852725405</v>
      </c>
      <c r="I288" s="83">
        <v>0.67411496852725405</v>
      </c>
    </row>
    <row r="289" spans="1:9" x14ac:dyDescent="0.25">
      <c r="A289" t="s">
        <v>777</v>
      </c>
      <c r="B289" t="s">
        <v>778</v>
      </c>
      <c r="C289">
        <v>1</v>
      </c>
      <c r="D289" t="s">
        <v>780</v>
      </c>
      <c r="E289" s="82">
        <v>757889266</v>
      </c>
      <c r="F289" s="82">
        <v>390803710</v>
      </c>
      <c r="G289" s="84">
        <f t="shared" si="4"/>
        <v>0.5156475062149779</v>
      </c>
      <c r="I289" s="83">
        <v>0.5156475062149779</v>
      </c>
    </row>
    <row r="290" spans="1:9" x14ac:dyDescent="0.25">
      <c r="A290" t="s">
        <v>781</v>
      </c>
      <c r="B290" t="s">
        <v>778</v>
      </c>
      <c r="C290">
        <v>1</v>
      </c>
      <c r="D290" t="s">
        <v>782</v>
      </c>
      <c r="E290" s="82">
        <v>52841824807</v>
      </c>
      <c r="F290" s="82">
        <v>48409510391</v>
      </c>
      <c r="G290" s="84">
        <f t="shared" si="4"/>
        <v>0.91612109475422876</v>
      </c>
      <c r="I290" s="83">
        <v>0.91612109475422876</v>
      </c>
    </row>
    <row r="291" spans="1:9" x14ac:dyDescent="0.25">
      <c r="A291" t="s">
        <v>781</v>
      </c>
      <c r="B291" t="s">
        <v>778</v>
      </c>
      <c r="C291">
        <v>1</v>
      </c>
      <c r="D291" t="s">
        <v>783</v>
      </c>
      <c r="E291" s="82">
        <v>1960000000</v>
      </c>
      <c r="F291" s="82">
        <v>1959978589</v>
      </c>
      <c r="G291" s="84">
        <f t="shared" si="4"/>
        <v>0.99998907602040821</v>
      </c>
      <c r="I291" s="83">
        <v>0.99998907602040821</v>
      </c>
    </row>
    <row r="292" spans="1:9" x14ac:dyDescent="0.25">
      <c r="A292" t="s">
        <v>781</v>
      </c>
      <c r="B292" t="s">
        <v>778</v>
      </c>
      <c r="C292">
        <v>1</v>
      </c>
      <c r="D292" t="s">
        <v>784</v>
      </c>
      <c r="E292" s="82">
        <v>200000000</v>
      </c>
      <c r="F292" s="82">
        <v>16865343</v>
      </c>
      <c r="G292" s="84">
        <f t="shared" si="4"/>
        <v>8.4326714999999997E-2</v>
      </c>
      <c r="I292" s="83">
        <v>8.4326714999999997E-2</v>
      </c>
    </row>
    <row r="293" spans="1:9" x14ac:dyDescent="0.25">
      <c r="A293" t="s">
        <v>781</v>
      </c>
      <c r="B293" t="s">
        <v>778</v>
      </c>
      <c r="C293">
        <v>1</v>
      </c>
      <c r="D293" t="s">
        <v>785</v>
      </c>
      <c r="E293" s="82">
        <v>450000000</v>
      </c>
      <c r="F293" s="82">
        <v>250000000</v>
      </c>
      <c r="G293" s="84">
        <f t="shared" si="4"/>
        <v>0.55555555555555558</v>
      </c>
      <c r="I293" s="83">
        <v>0.55555555555555558</v>
      </c>
    </row>
    <row r="294" spans="1:9" x14ac:dyDescent="0.25">
      <c r="A294" t="s">
        <v>781</v>
      </c>
      <c r="B294" t="s">
        <v>778</v>
      </c>
      <c r="C294">
        <v>1</v>
      </c>
      <c r="D294" t="s">
        <v>786</v>
      </c>
      <c r="E294" s="82">
        <v>80000000</v>
      </c>
      <c r="F294" s="82">
        <v>51287215</v>
      </c>
      <c r="G294" s="84">
        <f t="shared" si="4"/>
        <v>0.64109018750000002</v>
      </c>
      <c r="I294" s="83">
        <v>0.64109018750000002</v>
      </c>
    </row>
    <row r="295" spans="1:9" x14ac:dyDescent="0.25">
      <c r="A295" t="s">
        <v>781</v>
      </c>
      <c r="B295" t="s">
        <v>778</v>
      </c>
      <c r="C295">
        <v>1</v>
      </c>
      <c r="D295" t="s">
        <v>787</v>
      </c>
      <c r="E295" s="82">
        <v>54624017</v>
      </c>
      <c r="F295" s="82">
        <v>50000000</v>
      </c>
      <c r="G295" s="84">
        <f t="shared" si="4"/>
        <v>0.91534827986012091</v>
      </c>
      <c r="I295" s="83">
        <v>0.91534827986012091</v>
      </c>
    </row>
    <row r="296" spans="1:9" x14ac:dyDescent="0.25">
      <c r="A296" t="s">
        <v>781</v>
      </c>
      <c r="B296" t="s">
        <v>778</v>
      </c>
      <c r="C296">
        <v>1</v>
      </c>
      <c r="D296" t="s">
        <v>788</v>
      </c>
      <c r="E296" s="82">
        <v>90000000</v>
      </c>
      <c r="F296" s="82">
        <v>71100512</v>
      </c>
      <c r="G296" s="84">
        <f t="shared" si="4"/>
        <v>0.79000568888888889</v>
      </c>
      <c r="I296" s="83">
        <v>0.79000568888888889</v>
      </c>
    </row>
    <row r="297" spans="1:9" x14ac:dyDescent="0.25">
      <c r="A297" t="s">
        <v>781</v>
      </c>
      <c r="B297" t="s">
        <v>778</v>
      </c>
      <c r="C297">
        <v>1</v>
      </c>
      <c r="D297" t="s">
        <v>789</v>
      </c>
      <c r="E297" s="82">
        <v>504091258</v>
      </c>
      <c r="F297" s="82">
        <v>504091258</v>
      </c>
      <c r="G297" s="84">
        <f t="shared" si="4"/>
        <v>1</v>
      </c>
      <c r="I297" s="83">
        <v>1</v>
      </c>
    </row>
    <row r="298" spans="1:9" x14ac:dyDescent="0.25">
      <c r="A298" t="s">
        <v>790</v>
      </c>
      <c r="B298" t="s">
        <v>791</v>
      </c>
      <c r="C298">
        <v>1</v>
      </c>
      <c r="D298" t="s">
        <v>792</v>
      </c>
      <c r="E298" s="82">
        <v>2300000000</v>
      </c>
      <c r="F298" s="82">
        <v>2027004915</v>
      </c>
      <c r="G298" s="84">
        <f t="shared" si="4"/>
        <v>0.88130648478260865</v>
      </c>
      <c r="I298" s="83">
        <v>0.88130648478260865</v>
      </c>
    </row>
    <row r="299" spans="1:9" x14ac:dyDescent="0.25">
      <c r="A299" t="s">
        <v>793</v>
      </c>
      <c r="B299" t="s">
        <v>794</v>
      </c>
      <c r="C299">
        <v>1</v>
      </c>
      <c r="D299" t="s">
        <v>795</v>
      </c>
      <c r="E299" s="82">
        <v>1125000000</v>
      </c>
      <c r="F299" s="82">
        <v>807826922</v>
      </c>
      <c r="G299" s="84">
        <f t="shared" si="4"/>
        <v>0.7180683751111111</v>
      </c>
      <c r="I299" s="83">
        <v>0.7180683751111111</v>
      </c>
    </row>
    <row r="300" spans="1:9" x14ac:dyDescent="0.25">
      <c r="A300" t="s">
        <v>796</v>
      </c>
      <c r="B300" t="s">
        <v>797</v>
      </c>
      <c r="C300">
        <v>1</v>
      </c>
      <c r="D300" t="s">
        <v>798</v>
      </c>
      <c r="E300" s="82">
        <v>8020000000</v>
      </c>
      <c r="F300" s="82">
        <v>4393619596</v>
      </c>
      <c r="G300" s="84">
        <f t="shared" si="4"/>
        <v>0.5478328673316708</v>
      </c>
      <c r="I300" s="83">
        <v>0.5478328673316708</v>
      </c>
    </row>
    <row r="301" spans="1:9" x14ac:dyDescent="0.25">
      <c r="A301" t="s">
        <v>799</v>
      </c>
      <c r="B301" t="s">
        <v>800</v>
      </c>
      <c r="C301">
        <v>1</v>
      </c>
      <c r="D301" t="s">
        <v>801</v>
      </c>
      <c r="E301" s="82">
        <v>20000000</v>
      </c>
      <c r="F301" s="82">
        <v>9470000</v>
      </c>
      <c r="G301" s="84">
        <f t="shared" si="4"/>
        <v>0.47349999999999998</v>
      </c>
      <c r="I301" s="83">
        <v>0.47349999999999998</v>
      </c>
    </row>
    <row r="302" spans="1:9" x14ac:dyDescent="0.25">
      <c r="A302" t="s">
        <v>802</v>
      </c>
      <c r="B302" t="s">
        <v>803</v>
      </c>
      <c r="C302">
        <v>1</v>
      </c>
      <c r="D302" t="s">
        <v>804</v>
      </c>
      <c r="E302" s="82">
        <v>200000000</v>
      </c>
      <c r="F302" s="82">
        <v>194210343</v>
      </c>
      <c r="G302" s="84">
        <f t="shared" si="4"/>
        <v>0.97105171499999998</v>
      </c>
      <c r="I302" s="83">
        <v>0.97105171499999998</v>
      </c>
    </row>
    <row r="303" spans="1:9" x14ac:dyDescent="0.25">
      <c r="A303" t="s">
        <v>802</v>
      </c>
      <c r="B303" t="s">
        <v>803</v>
      </c>
      <c r="C303">
        <v>1</v>
      </c>
      <c r="D303" t="s">
        <v>805</v>
      </c>
      <c r="E303" s="82">
        <v>100000000</v>
      </c>
      <c r="F303" s="82">
        <v>44849999</v>
      </c>
      <c r="G303" s="84">
        <f t="shared" si="4"/>
        <v>0.44849999000000002</v>
      </c>
      <c r="I303" s="83">
        <v>0.44849999000000002</v>
      </c>
    </row>
    <row r="304" spans="1:9" x14ac:dyDescent="0.25">
      <c r="A304" t="s">
        <v>802</v>
      </c>
      <c r="B304" t="s">
        <v>803</v>
      </c>
      <c r="C304">
        <v>1</v>
      </c>
      <c r="D304" t="s">
        <v>806</v>
      </c>
      <c r="E304" s="82">
        <v>435000000</v>
      </c>
      <c r="F304" s="82">
        <v>411712079</v>
      </c>
      <c r="G304" s="84">
        <f t="shared" si="4"/>
        <v>0.94646454942528735</v>
      </c>
      <c r="I304" s="83">
        <v>0.94646454942528735</v>
      </c>
    </row>
    <row r="305" spans="1:15" x14ac:dyDescent="0.25">
      <c r="A305" t="s">
        <v>802</v>
      </c>
      <c r="B305" t="s">
        <v>803</v>
      </c>
      <c r="C305">
        <v>1</v>
      </c>
      <c r="D305" t="s">
        <v>807</v>
      </c>
      <c r="E305" s="82">
        <v>104004927</v>
      </c>
      <c r="F305" s="82">
        <v>89559000</v>
      </c>
      <c r="G305" s="84">
        <f t="shared" si="4"/>
        <v>0.86110343599395056</v>
      </c>
      <c r="I305" s="83">
        <v>0.86110343599395056</v>
      </c>
    </row>
    <row r="306" spans="1:15" x14ac:dyDescent="0.25">
      <c r="A306" t="s">
        <v>808</v>
      </c>
      <c r="B306" t="s">
        <v>809</v>
      </c>
      <c r="C306">
        <v>1</v>
      </c>
      <c r="D306" t="s">
        <v>810</v>
      </c>
      <c r="E306" s="82">
        <v>17605365183</v>
      </c>
      <c r="F306" s="82">
        <v>0</v>
      </c>
      <c r="G306" s="84">
        <f t="shared" si="4"/>
        <v>0</v>
      </c>
      <c r="I306" s="83">
        <v>0</v>
      </c>
    </row>
    <row r="307" spans="1:15" x14ac:dyDescent="0.25">
      <c r="A307" t="s">
        <v>808</v>
      </c>
      <c r="B307" t="s">
        <v>809</v>
      </c>
      <c r="C307">
        <v>1</v>
      </c>
      <c r="D307" t="s">
        <v>811</v>
      </c>
      <c r="E307" s="82">
        <v>4630651601</v>
      </c>
      <c r="F307" s="82">
        <v>2198347002</v>
      </c>
      <c r="G307" s="84">
        <f t="shared" si="4"/>
        <v>0.474738155970374</v>
      </c>
      <c r="I307" s="83">
        <v>0.474738155970374</v>
      </c>
    </row>
    <row r="308" spans="1:15" x14ac:dyDescent="0.25">
      <c r="A308" t="s">
        <v>808</v>
      </c>
      <c r="B308" t="s">
        <v>809</v>
      </c>
      <c r="C308">
        <v>1</v>
      </c>
      <c r="D308" t="s">
        <v>812</v>
      </c>
      <c r="E308" s="82">
        <v>1674622076</v>
      </c>
      <c r="F308" s="82">
        <v>762455658</v>
      </c>
      <c r="G308" s="84">
        <f t="shared" si="4"/>
        <v>0.45530013543187042</v>
      </c>
      <c r="I308" s="83">
        <v>0.45530013543187042</v>
      </c>
    </row>
    <row r="309" spans="1:15" x14ac:dyDescent="0.25">
      <c r="A309" t="s">
        <v>813</v>
      </c>
      <c r="B309" t="s">
        <v>814</v>
      </c>
      <c r="C309">
        <v>1</v>
      </c>
      <c r="D309" t="s">
        <v>815</v>
      </c>
      <c r="E309" s="82">
        <v>1402861980</v>
      </c>
      <c r="F309" s="82">
        <v>1228807081</v>
      </c>
      <c r="G309" s="84">
        <f t="shared" si="4"/>
        <v>0.87592870754113672</v>
      </c>
      <c r="I309" s="83">
        <v>0.87592870754113672</v>
      </c>
    </row>
    <row r="310" spans="1:15" x14ac:dyDescent="0.25">
      <c r="A310" t="s">
        <v>816</v>
      </c>
      <c r="B310" t="s">
        <v>817</v>
      </c>
      <c r="C310">
        <v>1</v>
      </c>
      <c r="D310" t="s">
        <v>818</v>
      </c>
      <c r="E310" s="82">
        <v>8726060800</v>
      </c>
      <c r="F310" s="82">
        <v>7569184039</v>
      </c>
      <c r="G310" s="84">
        <f t="shared" si="4"/>
        <v>0.86742279391406485</v>
      </c>
      <c r="I310" s="83">
        <v>0.86742279391406485</v>
      </c>
    </row>
    <row r="311" spans="1:15" x14ac:dyDescent="0.25">
      <c r="A311" t="s">
        <v>816</v>
      </c>
      <c r="B311" t="s">
        <v>817</v>
      </c>
      <c r="C311">
        <v>1</v>
      </c>
      <c r="D311" t="s">
        <v>819</v>
      </c>
      <c r="E311" s="82">
        <v>1163939200</v>
      </c>
      <c r="F311" s="82">
        <v>649657509</v>
      </c>
      <c r="G311" s="84">
        <f t="shared" si="4"/>
        <v>0.55815416217616864</v>
      </c>
      <c r="I311" s="83">
        <v>0.55815416217616864</v>
      </c>
    </row>
    <row r="312" spans="1:15" x14ac:dyDescent="0.25">
      <c r="A312" t="s">
        <v>820</v>
      </c>
      <c r="B312" t="s">
        <v>821</v>
      </c>
      <c r="C312">
        <v>1</v>
      </c>
      <c r="D312" t="s">
        <v>822</v>
      </c>
      <c r="E312" s="82">
        <v>9389745869</v>
      </c>
      <c r="F312" s="82">
        <v>9341844476</v>
      </c>
      <c r="G312" s="84">
        <f t="shared" si="4"/>
        <v>0.99489854212581563</v>
      </c>
      <c r="I312" s="83">
        <v>0.99489854212581563</v>
      </c>
    </row>
    <row r="313" spans="1:15" x14ac:dyDescent="0.25">
      <c r="A313" t="s">
        <v>820</v>
      </c>
      <c r="B313" t="s">
        <v>821</v>
      </c>
      <c r="C313">
        <v>1</v>
      </c>
      <c r="D313" t="s">
        <v>823</v>
      </c>
      <c r="E313" s="82">
        <v>1024136944</v>
      </c>
      <c r="F313" s="82">
        <v>1023519285</v>
      </c>
      <c r="G313" s="84">
        <f t="shared" si="4"/>
        <v>0.99939689803827636</v>
      </c>
      <c r="I313" s="83">
        <v>0.99939689803827636</v>
      </c>
    </row>
    <row r="314" spans="1:15" x14ac:dyDescent="0.25">
      <c r="A314" t="s">
        <v>824</v>
      </c>
      <c r="B314" t="s">
        <v>821</v>
      </c>
      <c r="C314">
        <v>1</v>
      </c>
      <c r="D314" t="s">
        <v>825</v>
      </c>
      <c r="E314" s="82">
        <v>37866292757</v>
      </c>
      <c r="F314" s="82">
        <v>27657301491</v>
      </c>
      <c r="G314" s="84">
        <f t="shared" si="4"/>
        <v>0.73039369521821607</v>
      </c>
      <c r="I314" s="83">
        <v>0.73039369521821607</v>
      </c>
    </row>
    <row r="315" spans="1:15" x14ac:dyDescent="0.25">
      <c r="A315" t="s">
        <v>824</v>
      </c>
      <c r="B315" t="s">
        <v>821</v>
      </c>
      <c r="C315">
        <v>1</v>
      </c>
      <c r="D315" t="s">
        <v>826</v>
      </c>
      <c r="E315" s="82">
        <v>8209888101</v>
      </c>
      <c r="F315" s="82">
        <v>8213532101</v>
      </c>
      <c r="G315" s="84">
        <f t="shared" si="4"/>
        <v>1.0004438550142427</v>
      </c>
      <c r="I315" s="83">
        <v>1.0004438550142427</v>
      </c>
    </row>
    <row r="316" spans="1:15" x14ac:dyDescent="0.25">
      <c r="A316" t="s">
        <v>827</v>
      </c>
      <c r="B316" t="s">
        <v>828</v>
      </c>
      <c r="C316">
        <v>4</v>
      </c>
      <c r="D316" t="s">
        <v>829</v>
      </c>
      <c r="E316" s="82">
        <v>19067103895</v>
      </c>
      <c r="F316" s="82">
        <v>19011660628</v>
      </c>
      <c r="G316" s="84">
        <f t="shared" si="4"/>
        <v>0.99709220302646284</v>
      </c>
      <c r="I316" s="83">
        <v>0.99709220302646284</v>
      </c>
    </row>
    <row r="317" spans="1:15" x14ac:dyDescent="0.25">
      <c r="A317" t="s">
        <v>827</v>
      </c>
      <c r="B317" t="s">
        <v>828</v>
      </c>
      <c r="C317">
        <v>4</v>
      </c>
      <c r="D317" t="s">
        <v>830</v>
      </c>
      <c r="E317" s="82">
        <v>19067103895</v>
      </c>
      <c r="F317" s="82">
        <v>19011660628</v>
      </c>
      <c r="G317" s="84">
        <f t="shared" si="4"/>
        <v>0.99709220302646284</v>
      </c>
      <c r="I317" s="83">
        <v>0.99709220302646284</v>
      </c>
    </row>
    <row r="318" spans="1:15" x14ac:dyDescent="0.25">
      <c r="A318" t="s">
        <v>827</v>
      </c>
      <c r="B318" t="s">
        <v>828</v>
      </c>
      <c r="C318" t="s">
        <v>831</v>
      </c>
      <c r="D318" s="89" t="s">
        <v>832</v>
      </c>
      <c r="E318" s="85" t="s">
        <v>833</v>
      </c>
      <c r="F318" s="85" t="s">
        <v>834</v>
      </c>
      <c r="G318" s="90"/>
      <c r="H318" s="88"/>
      <c r="I318" s="91"/>
      <c r="J318" s="88"/>
      <c r="K318" s="88"/>
      <c r="L318" s="88"/>
      <c r="M318" s="88"/>
      <c r="N318" s="88"/>
      <c r="O318" s="88"/>
    </row>
    <row r="319" spans="1:15" x14ac:dyDescent="0.25">
      <c r="A319" t="s">
        <v>835</v>
      </c>
      <c r="B319" t="s">
        <v>836</v>
      </c>
      <c r="C319">
        <v>62</v>
      </c>
      <c r="D319" t="s">
        <v>837</v>
      </c>
      <c r="E319" s="82">
        <v>539265570</v>
      </c>
      <c r="F319" s="82">
        <v>525492640</v>
      </c>
      <c r="G319" s="84">
        <f t="shared" si="4"/>
        <v>0.97445983803490366</v>
      </c>
      <c r="I319" s="83">
        <v>0.97445983803490366</v>
      </c>
    </row>
    <row r="320" spans="1:15" x14ac:dyDescent="0.25">
      <c r="A320" t="s">
        <v>838</v>
      </c>
      <c r="B320" t="s">
        <v>836</v>
      </c>
      <c r="C320">
        <v>62</v>
      </c>
      <c r="D320" t="s">
        <v>839</v>
      </c>
      <c r="E320" s="82">
        <v>516000000</v>
      </c>
      <c r="F320" s="82">
        <v>500373247</v>
      </c>
      <c r="G320" s="84">
        <f t="shared" si="4"/>
        <v>0.96971559496124027</v>
      </c>
      <c r="I320" s="83">
        <v>0.96971559496124027</v>
      </c>
    </row>
    <row r="321" spans="1:9" x14ac:dyDescent="0.25">
      <c r="A321" t="s">
        <v>840</v>
      </c>
      <c r="B321" t="s">
        <v>836</v>
      </c>
      <c r="C321">
        <v>25</v>
      </c>
      <c r="D321" t="s">
        <v>841</v>
      </c>
      <c r="E321" s="82">
        <v>508673213</v>
      </c>
      <c r="F321" s="82">
        <v>496045999</v>
      </c>
      <c r="G321" s="84">
        <f t="shared" si="4"/>
        <v>0.97517617661537837</v>
      </c>
      <c r="I321" s="83">
        <v>0.97517617661537837</v>
      </c>
    </row>
    <row r="322" spans="1:9" x14ac:dyDescent="0.25">
      <c r="A322" t="s">
        <v>842</v>
      </c>
      <c r="B322" t="s">
        <v>843</v>
      </c>
      <c r="C322">
        <v>0</v>
      </c>
      <c r="D322" t="s">
        <v>844</v>
      </c>
      <c r="E322" s="82">
        <v>435120000</v>
      </c>
      <c r="F322" s="82">
        <v>435120000</v>
      </c>
      <c r="G322" s="84">
        <f t="shared" si="4"/>
        <v>1</v>
      </c>
      <c r="I322" s="83">
        <v>1</v>
      </c>
    </row>
    <row r="323" spans="1:9" x14ac:dyDescent="0.25">
      <c r="A323" t="s">
        <v>845</v>
      </c>
      <c r="B323" t="s">
        <v>846</v>
      </c>
      <c r="C323">
        <v>25</v>
      </c>
      <c r="D323" t="s">
        <v>847</v>
      </c>
      <c r="E323" s="82">
        <v>430000000</v>
      </c>
      <c r="F323" s="82">
        <v>374932210</v>
      </c>
      <c r="G323" s="84">
        <f t="shared" si="4"/>
        <v>0.8719353720930233</v>
      </c>
      <c r="I323" s="83">
        <v>0.8719353720930233</v>
      </c>
    </row>
    <row r="324" spans="1:9" x14ac:dyDescent="0.25">
      <c r="A324" t="s">
        <v>838</v>
      </c>
      <c r="B324" t="s">
        <v>846</v>
      </c>
      <c r="C324">
        <v>62</v>
      </c>
      <c r="D324" t="s">
        <v>848</v>
      </c>
      <c r="E324" s="82">
        <v>318915750</v>
      </c>
      <c r="F324" s="82">
        <v>314725880</v>
      </c>
      <c r="G324" s="84">
        <f t="shared" si="4"/>
        <v>0.98686214149034657</v>
      </c>
      <c r="I324" s="83">
        <v>0.98686214149034657</v>
      </c>
    </row>
    <row r="325" spans="1:9" x14ac:dyDescent="0.25">
      <c r="A325" t="s">
        <v>849</v>
      </c>
      <c r="B325" t="s">
        <v>850</v>
      </c>
      <c r="C325" t="s">
        <v>851</v>
      </c>
      <c r="D325" t="s">
        <v>852</v>
      </c>
      <c r="E325" s="82">
        <v>9904395464</v>
      </c>
      <c r="F325" s="82">
        <v>7450759082</v>
      </c>
      <c r="G325" s="84">
        <f t="shared" ref="G325:G332" si="5">F325/E325</f>
        <v>0.75226793084763688</v>
      </c>
      <c r="I325" s="83">
        <v>0.75226793084763688</v>
      </c>
    </row>
    <row r="326" spans="1:9" x14ac:dyDescent="0.25">
      <c r="A326" t="s">
        <v>853</v>
      </c>
      <c r="B326" t="s">
        <v>854</v>
      </c>
      <c r="C326">
        <v>6</v>
      </c>
      <c r="D326" t="s">
        <v>855</v>
      </c>
      <c r="E326" s="82">
        <v>1936480000</v>
      </c>
      <c r="F326" s="82">
        <v>1181624461</v>
      </c>
      <c r="G326" s="84">
        <f t="shared" si="5"/>
        <v>0.61019192607204831</v>
      </c>
      <c r="I326" s="83">
        <v>0.61019192607204831</v>
      </c>
    </row>
    <row r="327" spans="1:9" x14ac:dyDescent="0.25">
      <c r="A327" t="s">
        <v>856</v>
      </c>
      <c r="B327" t="s">
        <v>857</v>
      </c>
      <c r="C327">
        <v>242389</v>
      </c>
      <c r="D327" t="s">
        <v>858</v>
      </c>
      <c r="E327" s="82">
        <v>4021558308</v>
      </c>
      <c r="F327" s="82">
        <v>3723378048</v>
      </c>
      <c r="G327" s="84">
        <f t="shared" si="5"/>
        <v>0.92585454762477615</v>
      </c>
      <c r="I327" s="83">
        <v>0.92585454762477615</v>
      </c>
    </row>
    <row r="328" spans="1:9" x14ac:dyDescent="0.25">
      <c r="A328" t="s">
        <v>859</v>
      </c>
      <c r="B328" t="s">
        <v>860</v>
      </c>
      <c r="C328">
        <v>0</v>
      </c>
      <c r="D328" t="s">
        <v>861</v>
      </c>
      <c r="E328" s="82">
        <v>252000000</v>
      </c>
      <c r="F328" s="82">
        <v>239425200</v>
      </c>
      <c r="G328" s="84">
        <f t="shared" si="5"/>
        <v>0.95009999999999994</v>
      </c>
      <c r="I328" s="83">
        <v>0.95009999999999994</v>
      </c>
    </row>
    <row r="329" spans="1:9" x14ac:dyDescent="0.25">
      <c r="A329" t="s">
        <v>862</v>
      </c>
      <c r="B329" t="s">
        <v>863</v>
      </c>
      <c r="C329">
        <v>0</v>
      </c>
      <c r="D329" t="s">
        <v>864</v>
      </c>
      <c r="E329" s="82">
        <v>238095235</v>
      </c>
      <c r="F329" s="82">
        <v>238095235</v>
      </c>
      <c r="G329" s="84">
        <f t="shared" si="5"/>
        <v>1</v>
      </c>
      <c r="I329" s="83">
        <v>1</v>
      </c>
    </row>
    <row r="330" spans="1:9" x14ac:dyDescent="0.25">
      <c r="A330" t="s">
        <v>842</v>
      </c>
      <c r="B330" t="s">
        <v>843</v>
      </c>
      <c r="C330">
        <v>7060</v>
      </c>
      <c r="D330" t="s">
        <v>865</v>
      </c>
      <c r="E330" s="82">
        <v>1604022085</v>
      </c>
      <c r="F330" s="82">
        <v>1137217737</v>
      </c>
      <c r="G330" s="84">
        <f t="shared" si="5"/>
        <v>0.70897885237035252</v>
      </c>
      <c r="I330" s="83">
        <v>0.70897885237035252</v>
      </c>
    </row>
    <row r="331" spans="1:9" x14ac:dyDescent="0.25">
      <c r="A331" t="s">
        <v>866</v>
      </c>
      <c r="B331" t="s">
        <v>867</v>
      </c>
      <c r="C331">
        <v>4</v>
      </c>
      <c r="D331" t="s">
        <v>868</v>
      </c>
      <c r="E331" s="82">
        <v>1004523810</v>
      </c>
      <c r="F331" s="82">
        <v>969231136</v>
      </c>
      <c r="G331" s="84">
        <f t="shared" si="5"/>
        <v>0.9648662643446948</v>
      </c>
      <c r="I331" s="83">
        <v>0.9648662643446948</v>
      </c>
    </row>
    <row r="332" spans="1:9" x14ac:dyDescent="0.25">
      <c r="A332" t="s">
        <v>853</v>
      </c>
      <c r="B332" t="s">
        <v>854</v>
      </c>
      <c r="C332">
        <v>6</v>
      </c>
      <c r="D332" t="s">
        <v>869</v>
      </c>
      <c r="E332" s="82">
        <v>219762660</v>
      </c>
      <c r="F332" s="82">
        <v>219762660</v>
      </c>
      <c r="G332" s="84">
        <f t="shared" si="5"/>
        <v>1</v>
      </c>
      <c r="I332" s="83">
        <v>1</v>
      </c>
    </row>
    <row r="333" spans="1:9" x14ac:dyDescent="0.25">
      <c r="H333" s="92" t="s">
        <v>878</v>
      </c>
      <c r="I333" s="93">
        <f>AVERAGE(I4:I332)</f>
        <v>0.97493742278963302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8">
    <pageSetUpPr fitToPage="1"/>
  </sheetPr>
  <dimension ref="A1:AM1289"/>
  <sheetViews>
    <sheetView topLeftCell="A4" zoomScale="80" zoomScaleNormal="80" workbookViewId="0">
      <selection activeCell="D5" sqref="D5"/>
    </sheetView>
  </sheetViews>
  <sheetFormatPr baseColWidth="10" defaultColWidth="35.85546875" defaultRowHeight="12.75" x14ac:dyDescent="0.2"/>
  <cols>
    <col min="1" max="1" width="9.7109375" style="27" customWidth="1"/>
    <col min="2" max="2" width="8.7109375" style="42" customWidth="1"/>
    <col min="3" max="3" width="79.28515625" style="37" customWidth="1"/>
    <col min="4" max="4" width="12.85546875" style="42" customWidth="1"/>
    <col min="5" max="5" width="68.5703125" style="50" customWidth="1"/>
    <col min="6" max="39" width="35.85546875" style="27"/>
    <col min="40" max="16384" width="35.85546875" style="51"/>
  </cols>
  <sheetData>
    <row r="1" spans="1:39" s="27" customFormat="1" ht="13.5" thickBot="1" x14ac:dyDescent="0.25">
      <c r="B1" s="17"/>
      <c r="C1" s="28"/>
      <c r="D1" s="17"/>
      <c r="E1" s="30"/>
    </row>
    <row r="2" spans="1:39" s="49" customFormat="1" ht="17.25" thickTop="1" thickBot="1" x14ac:dyDescent="0.25">
      <c r="A2" s="31"/>
      <c r="B2" s="207" t="s">
        <v>13</v>
      </c>
      <c r="C2" s="208"/>
      <c r="D2" s="208"/>
      <c r="E2" s="209"/>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row>
    <row r="3" spans="1:39" ht="14.25" thickTop="1" thickBot="1" x14ac:dyDescent="0.25">
      <c r="D3" s="29" t="s">
        <v>4</v>
      </c>
    </row>
    <row r="4" spans="1:39" s="42" customFormat="1" ht="16.5" thickTop="1" x14ac:dyDescent="0.25">
      <c r="A4" s="17"/>
      <c r="B4" s="32" t="s">
        <v>12</v>
      </c>
      <c r="C4" s="72" t="s">
        <v>269</v>
      </c>
      <c r="D4" s="73">
        <f>IF(COUNT(D5:D169)&gt;0,SUM(D5:D169)/(COUNT(D5:D169)*2)*100,"")</f>
        <v>0</v>
      </c>
      <c r="E4" s="33" t="s">
        <v>2</v>
      </c>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row>
    <row r="5" spans="1:39" ht="15" x14ac:dyDescent="0.2">
      <c r="B5" s="68">
        <v>1</v>
      </c>
      <c r="C5" s="74" t="s">
        <v>270</v>
      </c>
      <c r="D5" s="94">
        <v>0</v>
      </c>
      <c r="E5" s="69"/>
    </row>
    <row r="6" spans="1:39" ht="15" x14ac:dyDescent="0.2">
      <c r="B6" s="68">
        <v>2</v>
      </c>
      <c r="C6" s="74" t="s">
        <v>271</v>
      </c>
      <c r="D6" s="94"/>
      <c r="E6" s="69"/>
    </row>
    <row r="7" spans="1:39" ht="15" x14ac:dyDescent="0.2">
      <c r="B7" s="68">
        <v>3</v>
      </c>
      <c r="C7" s="74" t="s">
        <v>272</v>
      </c>
      <c r="D7" s="94"/>
      <c r="E7" s="69"/>
    </row>
    <row r="8" spans="1:39" ht="15" x14ac:dyDescent="0.2">
      <c r="B8" s="68">
        <v>4</v>
      </c>
      <c r="C8" s="74" t="s">
        <v>273</v>
      </c>
      <c r="D8" s="94"/>
      <c r="E8" s="69"/>
    </row>
    <row r="9" spans="1:39" ht="30" x14ac:dyDescent="0.2">
      <c r="B9" s="68">
        <v>5</v>
      </c>
      <c r="C9" s="74" t="s">
        <v>274</v>
      </c>
      <c r="D9" s="94"/>
      <c r="E9" s="69"/>
    </row>
    <row r="10" spans="1:39" ht="15" x14ac:dyDescent="0.2">
      <c r="B10" s="68">
        <v>6</v>
      </c>
      <c r="C10" s="74" t="s">
        <v>275</v>
      </c>
      <c r="D10" s="94"/>
      <c r="E10" s="69"/>
    </row>
    <row r="11" spans="1:39" ht="30" x14ac:dyDescent="0.2">
      <c r="B11" s="68">
        <v>7</v>
      </c>
      <c r="C11" s="74" t="s">
        <v>276</v>
      </c>
      <c r="D11" s="94"/>
      <c r="E11" s="69"/>
    </row>
    <row r="12" spans="1:39" ht="15" x14ac:dyDescent="0.2">
      <c r="B12" s="68">
        <v>8</v>
      </c>
      <c r="C12" s="74" t="s">
        <v>277</v>
      </c>
      <c r="D12" s="94"/>
      <c r="E12" s="69"/>
    </row>
    <row r="13" spans="1:39" ht="15" x14ac:dyDescent="0.2">
      <c r="B13" s="68">
        <v>9</v>
      </c>
      <c r="C13" s="74" t="s">
        <v>278</v>
      </c>
      <c r="D13" s="94"/>
      <c r="E13" s="70"/>
    </row>
    <row r="14" spans="1:39" ht="15" x14ac:dyDescent="0.2">
      <c r="B14" s="68">
        <v>10</v>
      </c>
      <c r="C14" s="74" t="s">
        <v>279</v>
      </c>
      <c r="D14" s="94"/>
      <c r="E14" s="69"/>
    </row>
    <row r="15" spans="1:39" ht="21.75" customHeight="1" x14ac:dyDescent="0.2">
      <c r="B15" s="68">
        <v>11</v>
      </c>
      <c r="C15" s="74" t="s">
        <v>280</v>
      </c>
      <c r="D15" s="94"/>
      <c r="E15" s="69"/>
    </row>
    <row r="16" spans="1:39" ht="60.75" customHeight="1" x14ac:dyDescent="0.2">
      <c r="B16" s="68">
        <v>12</v>
      </c>
      <c r="C16" s="74" t="s">
        <v>281</v>
      </c>
      <c r="D16" s="94"/>
      <c r="E16" s="69"/>
    </row>
    <row r="17" spans="2:5" ht="30" x14ac:dyDescent="0.2">
      <c r="B17" s="68">
        <v>13</v>
      </c>
      <c r="C17" s="74" t="s">
        <v>282</v>
      </c>
      <c r="D17" s="94"/>
      <c r="E17" s="69"/>
    </row>
    <row r="18" spans="2:5" ht="48" customHeight="1" x14ac:dyDescent="0.2">
      <c r="B18" s="68">
        <v>14</v>
      </c>
      <c r="C18" s="74" t="s">
        <v>283</v>
      </c>
      <c r="D18" s="94"/>
      <c r="E18" s="69"/>
    </row>
    <row r="19" spans="2:5" ht="15" x14ac:dyDescent="0.2">
      <c r="B19" s="68">
        <v>15</v>
      </c>
      <c r="C19" s="74" t="s">
        <v>284</v>
      </c>
      <c r="D19" s="94"/>
      <c r="E19" s="4"/>
    </row>
    <row r="20" spans="2:5" ht="15" x14ac:dyDescent="0.2">
      <c r="B20" s="68">
        <v>16</v>
      </c>
      <c r="C20" s="74" t="s">
        <v>285</v>
      </c>
      <c r="D20" s="94"/>
      <c r="E20" s="4"/>
    </row>
    <row r="21" spans="2:5" ht="45" x14ac:dyDescent="0.2">
      <c r="B21" s="68">
        <v>17</v>
      </c>
      <c r="C21" s="74" t="s">
        <v>286</v>
      </c>
      <c r="D21" s="94"/>
      <c r="E21" s="4"/>
    </row>
    <row r="22" spans="2:5" ht="30" x14ac:dyDescent="0.2">
      <c r="B22" s="68">
        <v>18</v>
      </c>
      <c r="C22" s="74" t="s">
        <v>287</v>
      </c>
      <c r="D22" s="94"/>
      <c r="E22" s="4"/>
    </row>
    <row r="23" spans="2:5" ht="30" x14ac:dyDescent="0.2">
      <c r="B23" s="68">
        <v>19</v>
      </c>
      <c r="C23" s="74" t="s">
        <v>288</v>
      </c>
      <c r="D23" s="94"/>
      <c r="E23" s="4"/>
    </row>
    <row r="24" spans="2:5" ht="45" x14ac:dyDescent="0.2">
      <c r="B24" s="68">
        <v>20</v>
      </c>
      <c r="C24" s="75" t="s">
        <v>289</v>
      </c>
      <c r="D24" s="94"/>
      <c r="E24" s="4"/>
    </row>
    <row r="25" spans="2:5" ht="15" x14ac:dyDescent="0.2">
      <c r="B25" s="68">
        <v>21</v>
      </c>
      <c r="C25" s="74" t="s">
        <v>290</v>
      </c>
      <c r="D25" s="94"/>
      <c r="E25" s="4"/>
    </row>
    <row r="26" spans="2:5" ht="30" x14ac:dyDescent="0.2">
      <c r="B26" s="68">
        <v>22</v>
      </c>
      <c r="C26" s="74" t="s">
        <v>291</v>
      </c>
      <c r="D26" s="94"/>
      <c r="E26" s="4"/>
    </row>
    <row r="27" spans="2:5" ht="15" x14ac:dyDescent="0.2">
      <c r="B27" s="68">
        <v>23</v>
      </c>
      <c r="C27" s="74" t="s">
        <v>292</v>
      </c>
      <c r="D27" s="95"/>
      <c r="E27" s="4"/>
    </row>
    <row r="28" spans="2:5" ht="15" x14ac:dyDescent="0.2">
      <c r="B28" s="68">
        <v>24</v>
      </c>
      <c r="C28" s="74" t="s">
        <v>293</v>
      </c>
      <c r="D28" s="95"/>
      <c r="E28" s="4"/>
    </row>
    <row r="29" spans="2:5" ht="15" x14ac:dyDescent="0.2">
      <c r="B29" s="68">
        <v>25</v>
      </c>
      <c r="C29" s="74" t="s">
        <v>294</v>
      </c>
      <c r="D29" s="95"/>
      <c r="E29" s="4"/>
    </row>
    <row r="30" spans="2:5" ht="30" x14ac:dyDescent="0.2">
      <c r="B30" s="68">
        <v>26</v>
      </c>
      <c r="C30" s="74" t="s">
        <v>295</v>
      </c>
      <c r="D30" s="95"/>
      <c r="E30" s="4"/>
    </row>
    <row r="31" spans="2:5" ht="30" x14ac:dyDescent="0.2">
      <c r="B31" s="68">
        <v>27</v>
      </c>
      <c r="C31" s="74" t="s">
        <v>296</v>
      </c>
      <c r="D31" s="95"/>
      <c r="E31" s="4"/>
    </row>
    <row r="32" spans="2:5" ht="30" x14ac:dyDescent="0.2">
      <c r="B32" s="68">
        <v>28</v>
      </c>
      <c r="C32" s="74" t="s">
        <v>297</v>
      </c>
      <c r="D32" s="95"/>
      <c r="E32" s="4"/>
    </row>
    <row r="33" spans="2:5" ht="30" x14ac:dyDescent="0.2">
      <c r="B33" s="68">
        <v>29</v>
      </c>
      <c r="C33" s="74" t="s">
        <v>298</v>
      </c>
      <c r="D33" s="95"/>
      <c r="E33" s="4"/>
    </row>
    <row r="34" spans="2:5" ht="30" x14ac:dyDescent="0.2">
      <c r="B34" s="68">
        <v>30</v>
      </c>
      <c r="C34" s="76" t="s">
        <v>299</v>
      </c>
      <c r="D34" s="96"/>
      <c r="E34" s="4"/>
    </row>
    <row r="35" spans="2:5" ht="30" x14ac:dyDescent="0.2">
      <c r="B35" s="68">
        <v>31</v>
      </c>
      <c r="C35" s="74" t="s">
        <v>300</v>
      </c>
      <c r="D35" s="96"/>
      <c r="E35" s="4"/>
    </row>
    <row r="36" spans="2:5" ht="15" x14ac:dyDescent="0.2">
      <c r="B36" s="68">
        <v>32</v>
      </c>
      <c r="C36" s="74" t="s">
        <v>301</v>
      </c>
      <c r="D36" s="96"/>
      <c r="E36" s="4"/>
    </row>
    <row r="37" spans="2:5" ht="45" x14ac:dyDescent="0.2">
      <c r="B37" s="68">
        <v>33</v>
      </c>
      <c r="C37" s="74" t="s">
        <v>302</v>
      </c>
      <c r="D37" s="96"/>
      <c r="E37" s="4"/>
    </row>
    <row r="38" spans="2:5" ht="45" x14ac:dyDescent="0.2">
      <c r="B38" s="68">
        <v>34</v>
      </c>
      <c r="C38" s="74" t="s">
        <v>303</v>
      </c>
      <c r="D38" s="96"/>
      <c r="E38" s="4"/>
    </row>
    <row r="39" spans="2:5" ht="30" x14ac:dyDescent="0.2">
      <c r="B39" s="68">
        <v>35</v>
      </c>
      <c r="C39" s="74" t="s">
        <v>304</v>
      </c>
      <c r="D39" s="96"/>
      <c r="E39" s="4"/>
    </row>
    <row r="40" spans="2:5" ht="30" x14ac:dyDescent="0.2">
      <c r="B40" s="68">
        <v>36</v>
      </c>
      <c r="C40" s="74" t="s">
        <v>305</v>
      </c>
      <c r="D40" s="96"/>
      <c r="E40" s="4"/>
    </row>
    <row r="41" spans="2:5" ht="30" x14ac:dyDescent="0.2">
      <c r="B41" s="68">
        <v>37</v>
      </c>
      <c r="C41" s="74" t="s">
        <v>306</v>
      </c>
      <c r="D41" s="96"/>
      <c r="E41" s="4"/>
    </row>
    <row r="42" spans="2:5" ht="15" x14ac:dyDescent="0.2">
      <c r="B42" s="68">
        <v>38</v>
      </c>
      <c r="C42" s="74" t="s">
        <v>307</v>
      </c>
      <c r="D42" s="96"/>
      <c r="E42" s="4"/>
    </row>
    <row r="43" spans="2:5" ht="15" x14ac:dyDescent="0.2">
      <c r="B43" s="68">
        <v>39</v>
      </c>
      <c r="C43" s="74" t="s">
        <v>308</v>
      </c>
      <c r="D43" s="96"/>
      <c r="E43" s="4"/>
    </row>
    <row r="44" spans="2:5" ht="30" x14ac:dyDescent="0.2">
      <c r="B44" s="68">
        <v>40</v>
      </c>
      <c r="C44" s="74" t="s">
        <v>309</v>
      </c>
      <c r="D44" s="96"/>
      <c r="E44" s="4"/>
    </row>
    <row r="45" spans="2:5" ht="30" x14ac:dyDescent="0.2">
      <c r="B45" s="68">
        <v>41</v>
      </c>
      <c r="C45" s="74" t="s">
        <v>310</v>
      </c>
      <c r="D45" s="96"/>
      <c r="E45" s="4"/>
    </row>
    <row r="46" spans="2:5" ht="30" x14ac:dyDescent="0.2">
      <c r="B46" s="68">
        <v>42</v>
      </c>
      <c r="C46" s="74" t="s">
        <v>311</v>
      </c>
      <c r="D46" s="96"/>
      <c r="E46" s="4"/>
    </row>
    <row r="47" spans="2:5" ht="30" x14ac:dyDescent="0.2">
      <c r="B47" s="68">
        <v>43</v>
      </c>
      <c r="C47" s="74" t="s">
        <v>312</v>
      </c>
      <c r="D47" s="96"/>
      <c r="E47" s="4"/>
    </row>
    <row r="48" spans="2:5" ht="30" x14ac:dyDescent="0.2">
      <c r="B48" s="68">
        <v>44</v>
      </c>
      <c r="C48" s="74" t="s">
        <v>313</v>
      </c>
      <c r="D48" s="96"/>
      <c r="E48" s="4"/>
    </row>
    <row r="49" spans="2:5" ht="30" x14ac:dyDescent="0.2">
      <c r="B49" s="68">
        <v>45</v>
      </c>
      <c r="C49" s="74" t="s">
        <v>314</v>
      </c>
      <c r="D49" s="96"/>
      <c r="E49" s="4"/>
    </row>
    <row r="50" spans="2:5" ht="30" x14ac:dyDescent="0.2">
      <c r="B50" s="68">
        <v>46</v>
      </c>
      <c r="C50" s="74" t="s">
        <v>315</v>
      </c>
      <c r="D50" s="96"/>
      <c r="E50" s="4"/>
    </row>
    <row r="51" spans="2:5" ht="15" x14ac:dyDescent="0.2">
      <c r="B51" s="68">
        <v>47</v>
      </c>
      <c r="C51" s="75" t="s">
        <v>316</v>
      </c>
      <c r="D51" s="96"/>
      <c r="E51" s="4"/>
    </row>
    <row r="52" spans="2:5" ht="15" x14ac:dyDescent="0.2">
      <c r="B52" s="68">
        <v>48</v>
      </c>
      <c r="C52" s="74" t="s">
        <v>317</v>
      </c>
      <c r="D52" s="96"/>
      <c r="E52" s="4"/>
    </row>
    <row r="53" spans="2:5" ht="15" x14ac:dyDescent="0.2">
      <c r="B53" s="68">
        <v>49</v>
      </c>
      <c r="C53" s="74" t="s">
        <v>318</v>
      </c>
      <c r="D53" s="96"/>
      <c r="E53" s="4"/>
    </row>
    <row r="54" spans="2:5" ht="15" x14ac:dyDescent="0.2">
      <c r="B54" s="68">
        <v>50</v>
      </c>
      <c r="C54" s="74" t="s">
        <v>319</v>
      </c>
      <c r="D54" s="96"/>
      <c r="E54" s="4"/>
    </row>
    <row r="55" spans="2:5" ht="30" x14ac:dyDescent="0.2">
      <c r="B55" s="68">
        <v>51</v>
      </c>
      <c r="C55" s="74" t="s">
        <v>320</v>
      </c>
      <c r="D55" s="96"/>
      <c r="E55" s="4"/>
    </row>
    <row r="56" spans="2:5" ht="45" x14ac:dyDescent="0.2">
      <c r="B56" s="68">
        <v>52</v>
      </c>
      <c r="C56" s="74" t="s">
        <v>321</v>
      </c>
      <c r="D56" s="96"/>
      <c r="E56" s="4"/>
    </row>
    <row r="57" spans="2:5" ht="30" x14ac:dyDescent="0.2">
      <c r="B57" s="68">
        <v>53</v>
      </c>
      <c r="C57" s="74" t="s">
        <v>322</v>
      </c>
      <c r="D57" s="96"/>
      <c r="E57" s="4"/>
    </row>
    <row r="58" spans="2:5" ht="45" x14ac:dyDescent="0.2">
      <c r="B58" s="68">
        <v>54</v>
      </c>
      <c r="C58" s="74" t="s">
        <v>323</v>
      </c>
      <c r="D58" s="96"/>
      <c r="E58" s="4"/>
    </row>
    <row r="59" spans="2:5" ht="15" x14ac:dyDescent="0.2">
      <c r="B59" s="68">
        <v>55</v>
      </c>
      <c r="C59" s="74" t="s">
        <v>324</v>
      </c>
      <c r="D59" s="96"/>
      <c r="E59" s="4"/>
    </row>
    <row r="60" spans="2:5" ht="30" x14ac:dyDescent="0.2">
      <c r="B60" s="68">
        <v>56</v>
      </c>
      <c r="C60" s="74" t="s">
        <v>325</v>
      </c>
      <c r="D60" s="96"/>
      <c r="E60" s="4"/>
    </row>
    <row r="61" spans="2:5" ht="75" x14ac:dyDescent="0.2">
      <c r="B61" s="68">
        <v>57</v>
      </c>
      <c r="C61" s="74" t="s">
        <v>326</v>
      </c>
      <c r="D61" s="96"/>
      <c r="E61" s="4"/>
    </row>
    <row r="62" spans="2:5" ht="30" x14ac:dyDescent="0.2">
      <c r="B62" s="68">
        <v>58</v>
      </c>
      <c r="C62" s="74" t="s">
        <v>327</v>
      </c>
      <c r="D62" s="96"/>
      <c r="E62" s="4"/>
    </row>
    <row r="63" spans="2:5" ht="15" x14ac:dyDescent="0.2">
      <c r="B63" s="68">
        <v>59</v>
      </c>
      <c r="C63" s="74" t="s">
        <v>328</v>
      </c>
      <c r="D63" s="96"/>
      <c r="E63" s="4"/>
    </row>
    <row r="64" spans="2:5" ht="30" x14ac:dyDescent="0.2">
      <c r="B64" s="68">
        <v>60</v>
      </c>
      <c r="C64" s="74" t="s">
        <v>329</v>
      </c>
      <c r="D64" s="96"/>
      <c r="E64" s="4"/>
    </row>
    <row r="65" spans="2:5" ht="45" x14ac:dyDescent="0.2">
      <c r="B65" s="68">
        <v>61</v>
      </c>
      <c r="C65" s="74" t="s">
        <v>330</v>
      </c>
      <c r="D65" s="96"/>
      <c r="E65" s="4"/>
    </row>
    <row r="66" spans="2:5" ht="15" x14ac:dyDescent="0.2">
      <c r="B66" s="68">
        <v>62</v>
      </c>
      <c r="C66" s="74" t="s">
        <v>331</v>
      </c>
      <c r="D66" s="96"/>
      <c r="E66" s="4"/>
    </row>
    <row r="67" spans="2:5" ht="15" x14ac:dyDescent="0.2">
      <c r="B67" s="68">
        <v>63</v>
      </c>
      <c r="C67" s="74" t="s">
        <v>332</v>
      </c>
      <c r="D67" s="96"/>
      <c r="E67" s="4"/>
    </row>
    <row r="68" spans="2:5" ht="30" x14ac:dyDescent="0.2">
      <c r="B68" s="68">
        <v>64</v>
      </c>
      <c r="C68" s="74" t="s">
        <v>333</v>
      </c>
      <c r="D68" s="96"/>
      <c r="E68" s="4"/>
    </row>
    <row r="69" spans="2:5" ht="30" x14ac:dyDescent="0.2">
      <c r="B69" s="68">
        <v>65</v>
      </c>
      <c r="C69" s="74" t="s">
        <v>334</v>
      </c>
      <c r="D69" s="96"/>
      <c r="E69" s="4"/>
    </row>
    <row r="70" spans="2:5" ht="60" x14ac:dyDescent="0.2">
      <c r="B70" s="68">
        <v>66</v>
      </c>
      <c r="C70" s="74" t="s">
        <v>335</v>
      </c>
      <c r="D70" s="96"/>
      <c r="E70" s="4"/>
    </row>
    <row r="71" spans="2:5" ht="45" x14ac:dyDescent="0.2">
      <c r="B71" s="68">
        <v>67</v>
      </c>
      <c r="C71" s="74" t="s">
        <v>336</v>
      </c>
      <c r="D71" s="96"/>
      <c r="E71" s="4"/>
    </row>
    <row r="72" spans="2:5" ht="30" x14ac:dyDescent="0.2">
      <c r="B72" s="68">
        <v>68</v>
      </c>
      <c r="C72" s="74" t="s">
        <v>337</v>
      </c>
      <c r="D72" s="96"/>
      <c r="E72" s="4"/>
    </row>
    <row r="73" spans="2:5" ht="30" x14ac:dyDescent="0.2">
      <c r="B73" s="68">
        <v>69</v>
      </c>
      <c r="C73" s="74" t="s">
        <v>338</v>
      </c>
      <c r="D73" s="96"/>
      <c r="E73" s="4"/>
    </row>
    <row r="74" spans="2:5" ht="30" x14ac:dyDescent="0.2">
      <c r="B74" s="68">
        <v>70</v>
      </c>
      <c r="C74" s="74" t="s">
        <v>339</v>
      </c>
      <c r="D74" s="96"/>
      <c r="E74" s="4"/>
    </row>
    <row r="75" spans="2:5" x14ac:dyDescent="0.2">
      <c r="B75" s="52">
        <v>71</v>
      </c>
      <c r="C75" s="54" t="s">
        <v>340</v>
      </c>
      <c r="D75" s="96"/>
      <c r="E75" s="4"/>
    </row>
    <row r="76" spans="2:5" x14ac:dyDescent="0.2">
      <c r="B76" s="52">
        <v>72</v>
      </c>
      <c r="C76" s="54" t="s">
        <v>341</v>
      </c>
      <c r="D76" s="96"/>
      <c r="E76" s="4"/>
    </row>
    <row r="77" spans="2:5" x14ac:dyDescent="0.2">
      <c r="B77" s="52"/>
      <c r="C77" s="54"/>
      <c r="D77" s="96"/>
      <c r="E77" s="4"/>
    </row>
    <row r="78" spans="2:5" x14ac:dyDescent="0.2">
      <c r="B78" s="52"/>
      <c r="C78" s="54"/>
      <c r="D78" s="96"/>
      <c r="E78" s="4"/>
    </row>
    <row r="79" spans="2:5" x14ac:dyDescent="0.2">
      <c r="B79" s="52"/>
      <c r="C79" s="54"/>
      <c r="D79" s="96"/>
      <c r="E79" s="4"/>
    </row>
    <row r="80" spans="2:5" x14ac:dyDescent="0.2">
      <c r="B80" s="52"/>
      <c r="C80" s="54"/>
      <c r="D80" s="1"/>
      <c r="E80" s="4"/>
    </row>
    <row r="81" spans="2:5" x14ac:dyDescent="0.2">
      <c r="B81" s="52"/>
      <c r="C81" s="54"/>
      <c r="D81" s="1"/>
      <c r="E81" s="4"/>
    </row>
    <row r="82" spans="2:5" x14ac:dyDescent="0.2">
      <c r="B82" s="52"/>
      <c r="C82" s="54"/>
      <c r="D82" s="1"/>
      <c r="E82" s="4"/>
    </row>
    <row r="83" spans="2:5" x14ac:dyDescent="0.2">
      <c r="B83" s="52"/>
      <c r="C83" s="54"/>
      <c r="D83" s="1"/>
      <c r="E83" s="4"/>
    </row>
    <row r="84" spans="2:5" x14ac:dyDescent="0.2">
      <c r="B84" s="52"/>
      <c r="C84" s="54"/>
      <c r="D84" s="1"/>
      <c r="E84" s="4"/>
    </row>
    <row r="85" spans="2:5" x14ac:dyDescent="0.2">
      <c r="B85" s="52"/>
      <c r="C85" s="54"/>
      <c r="D85" s="1"/>
      <c r="E85" s="4"/>
    </row>
    <row r="86" spans="2:5" x14ac:dyDescent="0.2">
      <c r="B86" s="52"/>
      <c r="C86" s="54"/>
      <c r="D86" s="1"/>
      <c r="E86" s="4"/>
    </row>
    <row r="87" spans="2:5" x14ac:dyDescent="0.2">
      <c r="B87" s="52"/>
      <c r="C87" s="54"/>
      <c r="D87" s="1"/>
      <c r="E87" s="4"/>
    </row>
    <row r="88" spans="2:5" x14ac:dyDescent="0.2">
      <c r="B88" s="52"/>
      <c r="C88" s="54"/>
      <c r="D88" s="1"/>
      <c r="E88" s="4"/>
    </row>
    <row r="89" spans="2:5" x14ac:dyDescent="0.2">
      <c r="B89" s="52"/>
      <c r="C89" s="54"/>
      <c r="D89" s="1"/>
      <c r="E89" s="4"/>
    </row>
    <row r="90" spans="2:5" x14ac:dyDescent="0.2">
      <c r="B90" s="52"/>
      <c r="C90" s="54"/>
      <c r="D90" s="1"/>
      <c r="E90" s="4"/>
    </row>
    <row r="91" spans="2:5" x14ac:dyDescent="0.2">
      <c r="B91" s="52"/>
      <c r="C91" s="54"/>
      <c r="D91" s="1"/>
      <c r="E91" s="4"/>
    </row>
    <row r="92" spans="2:5" x14ac:dyDescent="0.2">
      <c r="B92" s="52"/>
      <c r="C92" s="54"/>
      <c r="D92" s="1"/>
      <c r="E92" s="4"/>
    </row>
    <row r="93" spans="2:5" x14ac:dyDescent="0.2">
      <c r="B93" s="52"/>
      <c r="C93" s="54"/>
      <c r="D93" s="1"/>
      <c r="E93" s="4"/>
    </row>
    <row r="94" spans="2:5" x14ac:dyDescent="0.2">
      <c r="B94" s="52"/>
      <c r="C94" s="54"/>
      <c r="D94" s="1"/>
      <c r="E94" s="4"/>
    </row>
    <row r="95" spans="2:5" x14ac:dyDescent="0.2">
      <c r="B95" s="52"/>
      <c r="C95" s="54"/>
      <c r="D95" s="1"/>
      <c r="E95" s="4"/>
    </row>
    <row r="96" spans="2:5" x14ac:dyDescent="0.2">
      <c r="B96" s="52"/>
      <c r="C96" s="54"/>
      <c r="D96" s="1"/>
      <c r="E96" s="4"/>
    </row>
    <row r="97" spans="2:5" x14ac:dyDescent="0.2">
      <c r="B97" s="52"/>
      <c r="C97" s="54"/>
      <c r="D97" s="1"/>
      <c r="E97" s="4"/>
    </row>
    <row r="98" spans="2:5" x14ac:dyDescent="0.2">
      <c r="B98" s="52"/>
      <c r="C98" s="54"/>
      <c r="D98" s="1"/>
      <c r="E98" s="4"/>
    </row>
    <row r="99" spans="2:5" x14ac:dyDescent="0.2">
      <c r="B99" s="52"/>
      <c r="C99" s="54"/>
      <c r="D99" s="1"/>
      <c r="E99" s="4"/>
    </row>
    <row r="100" spans="2:5" x14ac:dyDescent="0.2">
      <c r="B100" s="52"/>
      <c r="C100" s="54"/>
      <c r="D100" s="1"/>
      <c r="E100" s="4"/>
    </row>
    <row r="101" spans="2:5" x14ac:dyDescent="0.2">
      <c r="B101" s="52"/>
      <c r="C101" s="54"/>
      <c r="D101" s="1"/>
      <c r="E101" s="4"/>
    </row>
    <row r="102" spans="2:5" x14ac:dyDescent="0.2">
      <c r="B102" s="52"/>
      <c r="C102" s="54"/>
      <c r="D102" s="1"/>
      <c r="E102" s="4"/>
    </row>
    <row r="103" spans="2:5" x14ac:dyDescent="0.2">
      <c r="B103" s="52"/>
      <c r="C103" s="54"/>
      <c r="D103" s="1"/>
      <c r="E103" s="4"/>
    </row>
    <row r="104" spans="2:5" x14ac:dyDescent="0.2">
      <c r="B104" s="52"/>
      <c r="C104" s="54"/>
      <c r="D104" s="1"/>
      <c r="E104" s="4"/>
    </row>
    <row r="105" spans="2:5" x14ac:dyDescent="0.2">
      <c r="B105" s="52"/>
      <c r="C105" s="54"/>
      <c r="D105" s="1"/>
      <c r="E105" s="4"/>
    </row>
    <row r="106" spans="2:5" x14ac:dyDescent="0.2">
      <c r="B106" s="52"/>
      <c r="C106" s="54"/>
      <c r="D106" s="1"/>
      <c r="E106" s="4"/>
    </row>
    <row r="107" spans="2:5" x14ac:dyDescent="0.2">
      <c r="B107" s="52"/>
      <c r="C107" s="54"/>
      <c r="D107" s="1"/>
      <c r="E107" s="4"/>
    </row>
    <row r="108" spans="2:5" x14ac:dyDescent="0.2">
      <c r="B108" s="52"/>
      <c r="C108" s="54"/>
      <c r="D108" s="1"/>
      <c r="E108" s="4"/>
    </row>
    <row r="109" spans="2:5" x14ac:dyDescent="0.2">
      <c r="B109" s="52"/>
      <c r="C109" s="54"/>
      <c r="D109" s="1"/>
      <c r="E109" s="4"/>
    </row>
    <row r="110" spans="2:5" x14ac:dyDescent="0.2">
      <c r="B110" s="52"/>
      <c r="C110" s="54"/>
      <c r="D110" s="1"/>
      <c r="E110" s="4"/>
    </row>
    <row r="111" spans="2:5" x14ac:dyDescent="0.2">
      <c r="B111" s="52"/>
      <c r="C111" s="54"/>
      <c r="D111" s="1"/>
      <c r="E111" s="4"/>
    </row>
    <row r="112" spans="2:5" x14ac:dyDescent="0.2">
      <c r="B112" s="52"/>
      <c r="C112" s="54"/>
      <c r="D112" s="1"/>
      <c r="E112" s="4"/>
    </row>
    <row r="113" spans="2:5" x14ac:dyDescent="0.2">
      <c r="B113" s="52"/>
      <c r="C113" s="54"/>
      <c r="D113" s="1"/>
      <c r="E113" s="4"/>
    </row>
    <row r="114" spans="2:5" x14ac:dyDescent="0.2">
      <c r="B114" s="52"/>
      <c r="C114" s="54"/>
      <c r="D114" s="1"/>
      <c r="E114" s="4"/>
    </row>
    <row r="115" spans="2:5" x14ac:dyDescent="0.2">
      <c r="B115" s="52"/>
      <c r="C115" s="54"/>
      <c r="D115" s="1"/>
      <c r="E115" s="4"/>
    </row>
    <row r="116" spans="2:5" x14ac:dyDescent="0.2">
      <c r="B116" s="52"/>
      <c r="C116" s="54"/>
      <c r="D116" s="1"/>
      <c r="E116" s="4"/>
    </row>
    <row r="117" spans="2:5" x14ac:dyDescent="0.2">
      <c r="B117" s="52"/>
      <c r="C117" s="54"/>
      <c r="D117" s="1"/>
      <c r="E117" s="4"/>
    </row>
    <row r="118" spans="2:5" x14ac:dyDescent="0.2">
      <c r="B118" s="52"/>
      <c r="C118" s="54"/>
      <c r="D118" s="1"/>
      <c r="E118" s="4"/>
    </row>
    <row r="119" spans="2:5" x14ac:dyDescent="0.2">
      <c r="B119" s="52"/>
      <c r="C119" s="54"/>
      <c r="D119" s="1"/>
      <c r="E119" s="4"/>
    </row>
    <row r="120" spans="2:5" x14ac:dyDescent="0.2">
      <c r="B120" s="52"/>
      <c r="C120" s="54"/>
      <c r="D120" s="1"/>
      <c r="E120" s="4"/>
    </row>
    <row r="121" spans="2:5" x14ac:dyDescent="0.2">
      <c r="B121" s="52"/>
      <c r="C121" s="54"/>
      <c r="D121" s="1"/>
      <c r="E121" s="4"/>
    </row>
    <row r="122" spans="2:5" x14ac:dyDescent="0.2">
      <c r="B122" s="52"/>
      <c r="C122" s="54"/>
      <c r="D122" s="1"/>
      <c r="E122" s="4"/>
    </row>
    <row r="123" spans="2:5" x14ac:dyDescent="0.2">
      <c r="B123" s="52"/>
      <c r="C123" s="54"/>
      <c r="D123" s="1"/>
      <c r="E123" s="4"/>
    </row>
    <row r="124" spans="2:5" x14ac:dyDescent="0.2">
      <c r="B124" s="52"/>
      <c r="C124" s="54"/>
      <c r="D124" s="1"/>
      <c r="E124" s="4"/>
    </row>
    <row r="125" spans="2:5" x14ac:dyDescent="0.2">
      <c r="B125" s="52"/>
      <c r="C125" s="54"/>
      <c r="D125" s="1"/>
      <c r="E125" s="4"/>
    </row>
    <row r="126" spans="2:5" x14ac:dyDescent="0.2">
      <c r="B126" s="52"/>
      <c r="C126" s="54"/>
      <c r="D126" s="1"/>
      <c r="E126" s="4"/>
    </row>
    <row r="127" spans="2:5" x14ac:dyDescent="0.2">
      <c r="B127" s="52"/>
      <c r="C127" s="54"/>
      <c r="D127" s="1"/>
      <c r="E127" s="4"/>
    </row>
    <row r="128" spans="2:5" x14ac:dyDescent="0.2">
      <c r="B128" s="52"/>
      <c r="C128" s="54"/>
      <c r="D128" s="1"/>
      <c r="E128" s="4"/>
    </row>
    <row r="129" spans="2:5" x14ac:dyDescent="0.2">
      <c r="B129" s="52"/>
      <c r="C129" s="54"/>
      <c r="D129" s="1"/>
      <c r="E129" s="4"/>
    </row>
    <row r="130" spans="2:5" x14ac:dyDescent="0.2">
      <c r="B130" s="52"/>
      <c r="C130" s="54"/>
      <c r="D130" s="1"/>
      <c r="E130" s="4"/>
    </row>
    <row r="131" spans="2:5" x14ac:dyDescent="0.2">
      <c r="B131" s="52"/>
      <c r="C131" s="54"/>
      <c r="D131" s="1"/>
      <c r="E131" s="4"/>
    </row>
    <row r="132" spans="2:5" x14ac:dyDescent="0.2">
      <c r="B132" s="52"/>
      <c r="C132" s="54"/>
      <c r="D132" s="1"/>
      <c r="E132" s="4"/>
    </row>
    <row r="133" spans="2:5" x14ac:dyDescent="0.2">
      <c r="B133" s="52"/>
      <c r="C133" s="54"/>
      <c r="D133" s="1"/>
      <c r="E133" s="4"/>
    </row>
    <row r="134" spans="2:5" x14ac:dyDescent="0.2">
      <c r="B134" s="52"/>
      <c r="C134" s="54"/>
      <c r="D134" s="1"/>
      <c r="E134" s="4"/>
    </row>
    <row r="135" spans="2:5" x14ac:dyDescent="0.2">
      <c r="B135" s="52"/>
      <c r="C135" s="54"/>
      <c r="D135" s="1"/>
      <c r="E135" s="4"/>
    </row>
    <row r="136" spans="2:5" x14ac:dyDescent="0.2">
      <c r="B136" s="52"/>
      <c r="C136" s="54"/>
      <c r="D136" s="1"/>
      <c r="E136" s="4"/>
    </row>
    <row r="137" spans="2:5" x14ac:dyDescent="0.2">
      <c r="B137" s="52"/>
      <c r="C137" s="54"/>
      <c r="D137" s="1"/>
      <c r="E137" s="4"/>
    </row>
    <row r="138" spans="2:5" x14ac:dyDescent="0.2">
      <c r="B138" s="52"/>
      <c r="C138" s="54"/>
      <c r="D138" s="1"/>
      <c r="E138" s="4"/>
    </row>
    <row r="139" spans="2:5" x14ac:dyDescent="0.2">
      <c r="B139" s="52"/>
      <c r="C139" s="54"/>
      <c r="D139" s="1"/>
      <c r="E139" s="4"/>
    </row>
    <row r="140" spans="2:5" x14ac:dyDescent="0.2">
      <c r="B140" s="52"/>
      <c r="C140" s="54"/>
      <c r="D140" s="1"/>
      <c r="E140" s="4"/>
    </row>
    <row r="141" spans="2:5" x14ac:dyDescent="0.2">
      <c r="B141" s="52"/>
      <c r="C141" s="54"/>
      <c r="D141" s="1"/>
      <c r="E141" s="4"/>
    </row>
    <row r="142" spans="2:5" x14ac:dyDescent="0.2">
      <c r="B142" s="52"/>
      <c r="C142" s="54"/>
      <c r="D142" s="1"/>
      <c r="E142" s="4"/>
    </row>
    <row r="143" spans="2:5" x14ac:dyDescent="0.2">
      <c r="B143" s="52"/>
      <c r="C143" s="54"/>
      <c r="D143" s="1"/>
      <c r="E143" s="4"/>
    </row>
    <row r="144" spans="2:5" x14ac:dyDescent="0.2">
      <c r="B144" s="52"/>
      <c r="C144" s="54"/>
      <c r="D144" s="1"/>
      <c r="E144" s="4"/>
    </row>
    <row r="145" spans="2:5" x14ac:dyDescent="0.2">
      <c r="B145" s="52"/>
      <c r="C145" s="54"/>
      <c r="D145" s="1"/>
      <c r="E145" s="4"/>
    </row>
    <row r="146" spans="2:5" x14ac:dyDescent="0.2">
      <c r="B146" s="52"/>
      <c r="C146" s="54"/>
      <c r="D146" s="1"/>
      <c r="E146" s="4"/>
    </row>
    <row r="147" spans="2:5" x14ac:dyDescent="0.2">
      <c r="B147" s="52"/>
      <c r="C147" s="54"/>
      <c r="D147" s="1"/>
      <c r="E147" s="4"/>
    </row>
    <row r="148" spans="2:5" x14ac:dyDescent="0.2">
      <c r="B148" s="52"/>
      <c r="C148" s="54"/>
      <c r="D148" s="1"/>
      <c r="E148" s="4"/>
    </row>
    <row r="149" spans="2:5" x14ac:dyDescent="0.2">
      <c r="B149" s="52"/>
      <c r="C149" s="54"/>
      <c r="D149" s="1"/>
      <c r="E149" s="4"/>
    </row>
    <row r="150" spans="2:5" x14ac:dyDescent="0.2">
      <c r="B150" s="52"/>
      <c r="C150" s="54"/>
      <c r="D150" s="1"/>
      <c r="E150" s="4"/>
    </row>
    <row r="151" spans="2:5" x14ac:dyDescent="0.2">
      <c r="B151" s="52"/>
      <c r="C151" s="54"/>
      <c r="D151" s="1"/>
      <c r="E151" s="4"/>
    </row>
    <row r="152" spans="2:5" x14ac:dyDescent="0.2">
      <c r="B152" s="52"/>
      <c r="C152" s="54"/>
      <c r="D152" s="1"/>
      <c r="E152" s="4"/>
    </row>
    <row r="153" spans="2:5" x14ac:dyDescent="0.2">
      <c r="B153" s="52"/>
      <c r="C153" s="54"/>
      <c r="D153" s="1"/>
      <c r="E153" s="4"/>
    </row>
    <row r="154" spans="2:5" x14ac:dyDescent="0.2">
      <c r="B154" s="52"/>
      <c r="C154" s="54"/>
      <c r="D154" s="1"/>
      <c r="E154" s="4"/>
    </row>
    <row r="155" spans="2:5" x14ac:dyDescent="0.2">
      <c r="B155" s="52"/>
      <c r="C155" s="54"/>
      <c r="D155" s="1"/>
      <c r="E155" s="4"/>
    </row>
    <row r="156" spans="2:5" x14ac:dyDescent="0.2">
      <c r="B156" s="52"/>
      <c r="C156" s="54"/>
      <c r="D156" s="1"/>
      <c r="E156" s="4"/>
    </row>
    <row r="157" spans="2:5" x14ac:dyDescent="0.2">
      <c r="B157" s="52"/>
      <c r="C157" s="54"/>
      <c r="D157" s="1"/>
      <c r="E157" s="4"/>
    </row>
    <row r="158" spans="2:5" x14ac:dyDescent="0.2">
      <c r="B158" s="52"/>
      <c r="C158" s="53"/>
      <c r="D158" s="1"/>
      <c r="E158" s="4"/>
    </row>
    <row r="159" spans="2:5" x14ac:dyDescent="0.2">
      <c r="B159" s="52"/>
      <c r="C159" s="54"/>
      <c r="D159" s="1"/>
      <c r="E159" s="4"/>
    </row>
    <row r="160" spans="2:5" x14ac:dyDescent="0.2">
      <c r="B160" s="52"/>
      <c r="C160" s="53"/>
      <c r="D160" s="1"/>
      <c r="E160" s="4"/>
    </row>
    <row r="161" spans="2:5" x14ac:dyDescent="0.2">
      <c r="B161" s="52"/>
      <c r="C161" s="54"/>
      <c r="D161" s="1"/>
      <c r="E161" s="4"/>
    </row>
    <row r="162" spans="2:5" x14ac:dyDescent="0.2">
      <c r="B162" s="52"/>
      <c r="C162" s="54"/>
      <c r="D162" s="1"/>
      <c r="E162" s="4"/>
    </row>
    <row r="163" spans="2:5" x14ac:dyDescent="0.2">
      <c r="B163" s="52"/>
      <c r="C163" s="54"/>
      <c r="D163" s="1"/>
      <c r="E163" s="4"/>
    </row>
    <row r="164" spans="2:5" x14ac:dyDescent="0.2">
      <c r="B164" s="52"/>
      <c r="C164" s="55"/>
      <c r="D164" s="1"/>
      <c r="E164" s="4"/>
    </row>
    <row r="165" spans="2:5" x14ac:dyDescent="0.2">
      <c r="B165" s="52"/>
      <c r="C165" s="55"/>
      <c r="D165" s="1"/>
      <c r="E165" s="4"/>
    </row>
    <row r="166" spans="2:5" x14ac:dyDescent="0.2">
      <c r="B166" s="52"/>
      <c r="C166" s="54"/>
      <c r="D166" s="1"/>
      <c r="E166" s="4"/>
    </row>
    <row r="167" spans="2:5" x14ac:dyDescent="0.2">
      <c r="B167" s="52"/>
      <c r="C167" s="54"/>
      <c r="D167" s="1"/>
      <c r="E167" s="4"/>
    </row>
    <row r="168" spans="2:5" x14ac:dyDescent="0.2">
      <c r="B168" s="52"/>
      <c r="C168" s="54"/>
      <c r="D168" s="1"/>
      <c r="E168" s="4"/>
    </row>
    <row r="169" spans="2:5" ht="13.5" thickBot="1" x14ac:dyDescent="0.25">
      <c r="B169" s="56"/>
      <c r="C169" s="57"/>
      <c r="D169" s="7"/>
      <c r="E169" s="3"/>
    </row>
    <row r="170" spans="2:5" s="27" customFormat="1" ht="13.5" thickTop="1" x14ac:dyDescent="0.2">
      <c r="B170" s="58"/>
      <c r="C170" s="59"/>
      <c r="D170" s="60"/>
      <c r="E170" s="61"/>
    </row>
    <row r="171" spans="2:5" s="27" customFormat="1" x14ac:dyDescent="0.2">
      <c r="B171" s="17"/>
      <c r="C171" s="28"/>
      <c r="D171" s="17"/>
      <c r="E171" s="30"/>
    </row>
    <row r="172" spans="2:5" s="27" customFormat="1" x14ac:dyDescent="0.2">
      <c r="B172" s="17"/>
      <c r="C172" s="28"/>
      <c r="D172" s="17"/>
      <c r="E172" s="30"/>
    </row>
    <row r="173" spans="2:5" s="27" customFormat="1" x14ac:dyDescent="0.2">
      <c r="B173" s="17"/>
      <c r="C173" s="28"/>
      <c r="D173" s="17"/>
      <c r="E173" s="30"/>
    </row>
    <row r="174" spans="2:5" s="27" customFormat="1" x14ac:dyDescent="0.2">
      <c r="B174" s="17"/>
      <c r="C174" s="28"/>
      <c r="D174" s="17"/>
      <c r="E174" s="30"/>
    </row>
    <row r="175" spans="2:5" s="27" customFormat="1" x14ac:dyDescent="0.2">
      <c r="B175" s="17"/>
      <c r="C175" s="28"/>
      <c r="D175" s="17"/>
      <c r="E175" s="30"/>
    </row>
    <row r="176" spans="2:5" s="27" customFormat="1" x14ac:dyDescent="0.2">
      <c r="B176" s="17"/>
      <c r="C176" s="28"/>
      <c r="D176" s="17"/>
      <c r="E176" s="30"/>
    </row>
    <row r="177" spans="2:5" s="27" customFormat="1" x14ac:dyDescent="0.2">
      <c r="B177" s="17"/>
      <c r="C177" s="28"/>
      <c r="D177" s="17"/>
      <c r="E177" s="30"/>
    </row>
    <row r="178" spans="2:5" s="27" customFormat="1" x14ac:dyDescent="0.2">
      <c r="B178" s="17"/>
      <c r="C178" s="28"/>
      <c r="D178" s="17"/>
      <c r="E178" s="30"/>
    </row>
    <row r="179" spans="2:5" s="27" customFormat="1" x14ac:dyDescent="0.2">
      <c r="B179" s="17"/>
      <c r="C179" s="28"/>
      <c r="D179" s="17"/>
      <c r="E179" s="30"/>
    </row>
    <row r="180" spans="2:5" s="27" customFormat="1" x14ac:dyDescent="0.2">
      <c r="B180" s="17"/>
      <c r="C180" s="28"/>
      <c r="D180" s="17"/>
      <c r="E180" s="30"/>
    </row>
    <row r="181" spans="2:5" s="27" customFormat="1" x14ac:dyDescent="0.2">
      <c r="B181" s="17"/>
      <c r="C181" s="28"/>
      <c r="D181" s="17"/>
      <c r="E181" s="30"/>
    </row>
    <row r="182" spans="2:5" s="27" customFormat="1" x14ac:dyDescent="0.2">
      <c r="B182" s="17"/>
      <c r="C182" s="28"/>
      <c r="D182" s="17"/>
      <c r="E182" s="30"/>
    </row>
    <row r="183" spans="2:5" s="27" customFormat="1" x14ac:dyDescent="0.2">
      <c r="B183" s="17"/>
      <c r="C183" s="28"/>
      <c r="D183" s="17"/>
      <c r="E183" s="30"/>
    </row>
    <row r="184" spans="2:5" s="27" customFormat="1" x14ac:dyDescent="0.2">
      <c r="B184" s="17"/>
      <c r="C184" s="28"/>
      <c r="D184" s="17"/>
      <c r="E184" s="30"/>
    </row>
    <row r="185" spans="2:5" s="27" customFormat="1" x14ac:dyDescent="0.2">
      <c r="B185" s="17"/>
      <c r="C185" s="28"/>
      <c r="D185" s="17"/>
      <c r="E185" s="30"/>
    </row>
    <row r="186" spans="2:5" s="27" customFormat="1" x14ac:dyDescent="0.2">
      <c r="B186" s="17"/>
      <c r="C186" s="28"/>
      <c r="D186" s="17"/>
      <c r="E186" s="30"/>
    </row>
    <row r="187" spans="2:5" s="27" customFormat="1" x14ac:dyDescent="0.2">
      <c r="B187" s="17"/>
      <c r="C187" s="28"/>
      <c r="D187" s="17"/>
      <c r="E187" s="30"/>
    </row>
    <row r="188" spans="2:5" s="27" customFormat="1" x14ac:dyDescent="0.2">
      <c r="B188" s="17"/>
      <c r="C188" s="28"/>
      <c r="D188" s="17"/>
      <c r="E188" s="30"/>
    </row>
    <row r="189" spans="2:5" s="27" customFormat="1" x14ac:dyDescent="0.2">
      <c r="B189" s="17"/>
      <c r="C189" s="28"/>
      <c r="D189" s="17"/>
      <c r="E189" s="30"/>
    </row>
    <row r="190" spans="2:5" s="27" customFormat="1" x14ac:dyDescent="0.2">
      <c r="B190" s="17"/>
      <c r="C190" s="28"/>
      <c r="D190" s="17"/>
      <c r="E190" s="30"/>
    </row>
    <row r="191" spans="2:5" s="27" customFormat="1" x14ac:dyDescent="0.2">
      <c r="B191" s="17"/>
      <c r="C191" s="28"/>
      <c r="D191" s="17"/>
      <c r="E191" s="30"/>
    </row>
    <row r="192" spans="2:5" s="27" customFormat="1" x14ac:dyDescent="0.2">
      <c r="B192" s="17"/>
      <c r="C192" s="28"/>
      <c r="D192" s="17"/>
      <c r="E192" s="30"/>
    </row>
    <row r="193" spans="2:5" s="27" customFormat="1" x14ac:dyDescent="0.2">
      <c r="B193" s="17"/>
      <c r="C193" s="28"/>
      <c r="D193" s="17"/>
      <c r="E193" s="30"/>
    </row>
    <row r="194" spans="2:5" s="27" customFormat="1" x14ac:dyDescent="0.2">
      <c r="B194" s="17"/>
      <c r="C194" s="28"/>
      <c r="D194" s="17"/>
      <c r="E194" s="30"/>
    </row>
    <row r="195" spans="2:5" s="27" customFormat="1" x14ac:dyDescent="0.2">
      <c r="B195" s="17"/>
      <c r="C195" s="28"/>
      <c r="D195" s="17"/>
      <c r="E195" s="30"/>
    </row>
    <row r="196" spans="2:5" s="27" customFormat="1" x14ac:dyDescent="0.2">
      <c r="B196" s="17"/>
      <c r="C196" s="28"/>
      <c r="D196" s="17"/>
      <c r="E196" s="30"/>
    </row>
    <row r="197" spans="2:5" s="27" customFormat="1" x14ac:dyDescent="0.2">
      <c r="B197" s="17"/>
      <c r="C197" s="28"/>
      <c r="D197" s="17"/>
      <c r="E197" s="30"/>
    </row>
    <row r="198" spans="2:5" s="27" customFormat="1" x14ac:dyDescent="0.2">
      <c r="B198" s="17"/>
      <c r="C198" s="28"/>
      <c r="D198" s="17"/>
      <c r="E198" s="30"/>
    </row>
    <row r="199" spans="2:5" s="27" customFormat="1" x14ac:dyDescent="0.2">
      <c r="B199" s="17"/>
      <c r="C199" s="28"/>
      <c r="D199" s="17"/>
      <c r="E199" s="30"/>
    </row>
    <row r="200" spans="2:5" s="27" customFormat="1" x14ac:dyDescent="0.2">
      <c r="B200" s="17"/>
      <c r="C200" s="28"/>
      <c r="D200" s="17"/>
      <c r="E200" s="30"/>
    </row>
    <row r="201" spans="2:5" s="27" customFormat="1" x14ac:dyDescent="0.2">
      <c r="B201" s="17"/>
      <c r="C201" s="28"/>
      <c r="D201" s="17"/>
      <c r="E201" s="30"/>
    </row>
    <row r="202" spans="2:5" s="27" customFormat="1" x14ac:dyDescent="0.2">
      <c r="B202" s="17"/>
      <c r="C202" s="28"/>
      <c r="D202" s="17"/>
      <c r="E202" s="30"/>
    </row>
    <row r="203" spans="2:5" s="27" customFormat="1" x14ac:dyDescent="0.2">
      <c r="B203" s="17"/>
      <c r="C203" s="28"/>
      <c r="D203" s="17"/>
      <c r="E203" s="30"/>
    </row>
    <row r="204" spans="2:5" s="27" customFormat="1" x14ac:dyDescent="0.2">
      <c r="B204" s="17"/>
      <c r="C204" s="28"/>
      <c r="D204" s="17"/>
      <c r="E204" s="30"/>
    </row>
    <row r="205" spans="2:5" s="27" customFormat="1" x14ac:dyDescent="0.2">
      <c r="B205" s="17"/>
      <c r="C205" s="28"/>
      <c r="D205" s="17"/>
      <c r="E205" s="30"/>
    </row>
    <row r="206" spans="2:5" s="27" customFormat="1" x14ac:dyDescent="0.2">
      <c r="B206" s="17"/>
      <c r="C206" s="28"/>
      <c r="D206" s="17"/>
      <c r="E206" s="30"/>
    </row>
    <row r="207" spans="2:5" s="27" customFormat="1" x14ac:dyDescent="0.2">
      <c r="B207" s="17"/>
      <c r="C207" s="28"/>
      <c r="D207" s="17"/>
      <c r="E207" s="30"/>
    </row>
    <row r="208" spans="2:5" s="27" customFormat="1" x14ac:dyDescent="0.2">
      <c r="B208" s="17"/>
      <c r="C208" s="28"/>
      <c r="D208" s="17"/>
      <c r="E208" s="30"/>
    </row>
    <row r="209" spans="2:5" s="27" customFormat="1" x14ac:dyDescent="0.2">
      <c r="B209" s="17"/>
      <c r="C209" s="28"/>
      <c r="D209" s="17"/>
      <c r="E209" s="30"/>
    </row>
    <row r="210" spans="2:5" s="27" customFormat="1" x14ac:dyDescent="0.2">
      <c r="B210" s="17"/>
      <c r="C210" s="28"/>
      <c r="D210" s="17"/>
      <c r="E210" s="30"/>
    </row>
    <row r="211" spans="2:5" s="27" customFormat="1" x14ac:dyDescent="0.2">
      <c r="B211" s="17"/>
      <c r="C211" s="28"/>
      <c r="D211" s="17"/>
      <c r="E211" s="30"/>
    </row>
    <row r="212" spans="2:5" s="27" customFormat="1" x14ac:dyDescent="0.2">
      <c r="B212" s="17"/>
      <c r="C212" s="28"/>
      <c r="D212" s="17"/>
      <c r="E212" s="30"/>
    </row>
    <row r="213" spans="2:5" s="27" customFormat="1" x14ac:dyDescent="0.2">
      <c r="B213" s="17"/>
      <c r="C213" s="28"/>
      <c r="D213" s="17"/>
      <c r="E213" s="30"/>
    </row>
    <row r="214" spans="2:5" s="27" customFormat="1" x14ac:dyDescent="0.2">
      <c r="B214" s="17"/>
      <c r="C214" s="28"/>
      <c r="D214" s="17"/>
      <c r="E214" s="30"/>
    </row>
    <row r="215" spans="2:5" s="27" customFormat="1" x14ac:dyDescent="0.2">
      <c r="B215" s="17"/>
      <c r="C215" s="28"/>
      <c r="D215" s="17"/>
      <c r="E215" s="30"/>
    </row>
    <row r="216" spans="2:5" s="27" customFormat="1" x14ac:dyDescent="0.2">
      <c r="B216" s="17"/>
      <c r="C216" s="28"/>
      <c r="D216" s="17"/>
      <c r="E216" s="30"/>
    </row>
    <row r="217" spans="2:5" s="27" customFormat="1" x14ac:dyDescent="0.2">
      <c r="B217" s="17"/>
      <c r="C217" s="28"/>
      <c r="D217" s="17"/>
      <c r="E217" s="30"/>
    </row>
    <row r="218" spans="2:5" s="27" customFormat="1" x14ac:dyDescent="0.2">
      <c r="B218" s="17"/>
      <c r="C218" s="28"/>
      <c r="D218" s="17"/>
      <c r="E218" s="30"/>
    </row>
    <row r="219" spans="2:5" s="27" customFormat="1" x14ac:dyDescent="0.2">
      <c r="B219" s="17"/>
      <c r="C219" s="28"/>
      <c r="D219" s="17"/>
      <c r="E219" s="30"/>
    </row>
    <row r="220" spans="2:5" s="27" customFormat="1" x14ac:dyDescent="0.2">
      <c r="B220" s="17"/>
      <c r="C220" s="28"/>
      <c r="D220" s="17"/>
      <c r="E220" s="30"/>
    </row>
    <row r="221" spans="2:5" s="27" customFormat="1" x14ac:dyDescent="0.2">
      <c r="B221" s="17"/>
      <c r="C221" s="28"/>
      <c r="D221" s="17"/>
      <c r="E221" s="30"/>
    </row>
    <row r="222" spans="2:5" s="27" customFormat="1" x14ac:dyDescent="0.2">
      <c r="B222" s="17"/>
      <c r="C222" s="28"/>
      <c r="D222" s="17"/>
      <c r="E222" s="30"/>
    </row>
    <row r="223" spans="2:5" s="27" customFormat="1" x14ac:dyDescent="0.2">
      <c r="B223" s="17"/>
      <c r="C223" s="28"/>
      <c r="D223" s="17"/>
      <c r="E223" s="30"/>
    </row>
    <row r="224" spans="2:5" s="27" customFormat="1" x14ac:dyDescent="0.2">
      <c r="B224" s="17"/>
      <c r="C224" s="28"/>
      <c r="D224" s="17"/>
      <c r="E224" s="30"/>
    </row>
    <row r="225" spans="2:5" s="27" customFormat="1" x14ac:dyDescent="0.2">
      <c r="B225" s="17"/>
      <c r="C225" s="28"/>
      <c r="D225" s="17"/>
      <c r="E225" s="30"/>
    </row>
    <row r="226" spans="2:5" s="27" customFormat="1" x14ac:dyDescent="0.2">
      <c r="B226" s="17"/>
      <c r="C226" s="28"/>
      <c r="D226" s="17"/>
      <c r="E226" s="30"/>
    </row>
    <row r="227" spans="2:5" s="27" customFormat="1" x14ac:dyDescent="0.2">
      <c r="B227" s="17"/>
      <c r="C227" s="28"/>
      <c r="D227" s="17"/>
      <c r="E227" s="30"/>
    </row>
    <row r="228" spans="2:5" s="27" customFormat="1" x14ac:dyDescent="0.2">
      <c r="B228" s="17"/>
      <c r="C228" s="28"/>
      <c r="D228" s="17"/>
      <c r="E228" s="30"/>
    </row>
    <row r="229" spans="2:5" s="27" customFormat="1" x14ac:dyDescent="0.2">
      <c r="B229" s="17"/>
      <c r="C229" s="28"/>
      <c r="D229" s="17"/>
      <c r="E229" s="30"/>
    </row>
    <row r="230" spans="2:5" s="27" customFormat="1" x14ac:dyDescent="0.2">
      <c r="B230" s="17"/>
      <c r="C230" s="28"/>
      <c r="D230" s="17"/>
      <c r="E230" s="30"/>
    </row>
    <row r="231" spans="2:5" s="27" customFormat="1" x14ac:dyDescent="0.2">
      <c r="B231" s="17"/>
      <c r="C231" s="28"/>
      <c r="D231" s="17"/>
      <c r="E231" s="30"/>
    </row>
    <row r="232" spans="2:5" s="27" customFormat="1" x14ac:dyDescent="0.2">
      <c r="B232" s="17"/>
      <c r="C232" s="28"/>
      <c r="D232" s="17"/>
      <c r="E232" s="30"/>
    </row>
    <row r="233" spans="2:5" s="27" customFormat="1" x14ac:dyDescent="0.2">
      <c r="B233" s="17"/>
      <c r="C233" s="28"/>
      <c r="D233" s="17"/>
      <c r="E233" s="30"/>
    </row>
    <row r="234" spans="2:5" s="27" customFormat="1" x14ac:dyDescent="0.2">
      <c r="B234" s="17"/>
      <c r="C234" s="28"/>
      <c r="D234" s="17"/>
      <c r="E234" s="30"/>
    </row>
    <row r="235" spans="2:5" s="27" customFormat="1" x14ac:dyDescent="0.2">
      <c r="B235" s="17"/>
      <c r="C235" s="28"/>
      <c r="D235" s="17"/>
      <c r="E235" s="30"/>
    </row>
    <row r="236" spans="2:5" s="27" customFormat="1" x14ac:dyDescent="0.2">
      <c r="B236" s="17"/>
      <c r="C236" s="28"/>
      <c r="D236" s="17"/>
      <c r="E236" s="30"/>
    </row>
    <row r="237" spans="2:5" s="27" customFormat="1" x14ac:dyDescent="0.2">
      <c r="B237" s="17"/>
      <c r="C237" s="28"/>
      <c r="D237" s="17"/>
      <c r="E237" s="30"/>
    </row>
    <row r="238" spans="2:5" s="27" customFormat="1" x14ac:dyDescent="0.2">
      <c r="B238" s="17"/>
      <c r="C238" s="28"/>
      <c r="D238" s="17"/>
      <c r="E238" s="30"/>
    </row>
    <row r="239" spans="2:5" s="27" customFormat="1" x14ac:dyDescent="0.2">
      <c r="B239" s="17"/>
      <c r="C239" s="28"/>
      <c r="D239" s="17"/>
      <c r="E239" s="30"/>
    </row>
    <row r="240" spans="2:5" s="27" customFormat="1" x14ac:dyDescent="0.2">
      <c r="B240" s="17"/>
      <c r="C240" s="28"/>
      <c r="D240" s="17"/>
      <c r="E240" s="30"/>
    </row>
    <row r="241" spans="2:5" s="27" customFormat="1" x14ac:dyDescent="0.2">
      <c r="B241" s="17"/>
      <c r="C241" s="28"/>
      <c r="D241" s="17"/>
      <c r="E241" s="30"/>
    </row>
    <row r="242" spans="2:5" s="27" customFormat="1" x14ac:dyDescent="0.2">
      <c r="B242" s="17"/>
      <c r="C242" s="28"/>
      <c r="D242" s="17"/>
      <c r="E242" s="30"/>
    </row>
    <row r="243" spans="2:5" s="27" customFormat="1" x14ac:dyDescent="0.2">
      <c r="B243" s="17"/>
      <c r="C243" s="28"/>
      <c r="D243" s="17"/>
      <c r="E243" s="30"/>
    </row>
    <row r="244" spans="2:5" s="27" customFormat="1" x14ac:dyDescent="0.2">
      <c r="B244" s="17"/>
      <c r="C244" s="28"/>
      <c r="D244" s="17"/>
      <c r="E244" s="30"/>
    </row>
    <row r="245" spans="2:5" s="27" customFormat="1" x14ac:dyDescent="0.2">
      <c r="B245" s="17"/>
      <c r="C245" s="28"/>
      <c r="D245" s="17"/>
      <c r="E245" s="30"/>
    </row>
    <row r="246" spans="2:5" s="27" customFormat="1" x14ac:dyDescent="0.2">
      <c r="B246" s="17"/>
      <c r="C246" s="28"/>
      <c r="D246" s="17"/>
      <c r="E246" s="30"/>
    </row>
    <row r="247" spans="2:5" s="27" customFormat="1" x14ac:dyDescent="0.2">
      <c r="B247" s="17"/>
      <c r="C247" s="28"/>
      <c r="D247" s="17"/>
      <c r="E247" s="30"/>
    </row>
    <row r="248" spans="2:5" s="27" customFormat="1" x14ac:dyDescent="0.2">
      <c r="B248" s="17"/>
      <c r="C248" s="28"/>
      <c r="D248" s="17"/>
      <c r="E248" s="30"/>
    </row>
    <row r="249" spans="2:5" s="27" customFormat="1" x14ac:dyDescent="0.2">
      <c r="B249" s="17"/>
      <c r="C249" s="28"/>
      <c r="D249" s="17"/>
      <c r="E249" s="30"/>
    </row>
    <row r="250" spans="2:5" s="27" customFormat="1" x14ac:dyDescent="0.2">
      <c r="B250" s="17"/>
      <c r="C250" s="28"/>
      <c r="D250" s="17"/>
      <c r="E250" s="30"/>
    </row>
    <row r="251" spans="2:5" s="27" customFormat="1" x14ac:dyDescent="0.2">
      <c r="B251" s="17"/>
      <c r="C251" s="28"/>
      <c r="D251" s="17"/>
      <c r="E251" s="30"/>
    </row>
    <row r="252" spans="2:5" s="27" customFormat="1" x14ac:dyDescent="0.2">
      <c r="B252" s="17"/>
      <c r="C252" s="28"/>
      <c r="D252" s="17"/>
      <c r="E252" s="30"/>
    </row>
    <row r="253" spans="2:5" s="27" customFormat="1" x14ac:dyDescent="0.2">
      <c r="B253" s="17"/>
      <c r="C253" s="28"/>
      <c r="D253" s="17"/>
      <c r="E253" s="30"/>
    </row>
    <row r="254" spans="2:5" s="27" customFormat="1" x14ac:dyDescent="0.2">
      <c r="B254" s="17"/>
      <c r="C254" s="28"/>
      <c r="D254" s="17"/>
      <c r="E254" s="30"/>
    </row>
    <row r="255" spans="2:5" s="27" customFormat="1" x14ac:dyDescent="0.2">
      <c r="B255" s="17"/>
      <c r="C255" s="28"/>
      <c r="D255" s="17"/>
      <c r="E255" s="30"/>
    </row>
    <row r="256" spans="2:5" s="27" customFormat="1" x14ac:dyDescent="0.2">
      <c r="B256" s="17"/>
      <c r="C256" s="28"/>
      <c r="D256" s="17"/>
      <c r="E256" s="30"/>
    </row>
    <row r="257" spans="2:5" s="27" customFormat="1" x14ac:dyDescent="0.2">
      <c r="B257" s="17"/>
      <c r="C257" s="28"/>
      <c r="D257" s="17"/>
      <c r="E257" s="30"/>
    </row>
    <row r="258" spans="2:5" s="27" customFormat="1" x14ac:dyDescent="0.2">
      <c r="B258" s="17"/>
      <c r="C258" s="28"/>
      <c r="D258" s="17"/>
      <c r="E258" s="30"/>
    </row>
    <row r="259" spans="2:5" s="27" customFormat="1" x14ac:dyDescent="0.2">
      <c r="B259" s="17"/>
      <c r="C259" s="28"/>
      <c r="D259" s="17"/>
      <c r="E259" s="30"/>
    </row>
    <row r="260" spans="2:5" s="27" customFormat="1" x14ac:dyDescent="0.2">
      <c r="B260" s="17"/>
      <c r="C260" s="28"/>
      <c r="D260" s="17"/>
      <c r="E260" s="30"/>
    </row>
    <row r="261" spans="2:5" s="27" customFormat="1" x14ac:dyDescent="0.2">
      <c r="B261" s="17"/>
      <c r="C261" s="28"/>
      <c r="D261" s="17"/>
      <c r="E261" s="30"/>
    </row>
    <row r="262" spans="2:5" s="27" customFormat="1" x14ac:dyDescent="0.2">
      <c r="B262" s="17"/>
      <c r="C262" s="28"/>
      <c r="D262" s="17"/>
      <c r="E262" s="30"/>
    </row>
    <row r="263" spans="2:5" s="27" customFormat="1" x14ac:dyDescent="0.2">
      <c r="B263" s="17"/>
      <c r="C263" s="28"/>
      <c r="D263" s="17"/>
      <c r="E263" s="30"/>
    </row>
    <row r="264" spans="2:5" s="27" customFormat="1" x14ac:dyDescent="0.2">
      <c r="B264" s="17"/>
      <c r="C264" s="28"/>
      <c r="D264" s="17"/>
      <c r="E264" s="30"/>
    </row>
    <row r="265" spans="2:5" s="27" customFormat="1" x14ac:dyDescent="0.2">
      <c r="B265" s="17"/>
      <c r="C265" s="28"/>
      <c r="D265" s="17"/>
      <c r="E265" s="30"/>
    </row>
    <row r="266" spans="2:5" s="27" customFormat="1" x14ac:dyDescent="0.2">
      <c r="B266" s="17"/>
      <c r="C266" s="28"/>
      <c r="D266" s="17"/>
      <c r="E266" s="30"/>
    </row>
    <row r="267" spans="2:5" s="27" customFormat="1" x14ac:dyDescent="0.2">
      <c r="B267" s="17"/>
      <c r="C267" s="28"/>
      <c r="D267" s="17"/>
      <c r="E267" s="30"/>
    </row>
    <row r="268" spans="2:5" s="27" customFormat="1" x14ac:dyDescent="0.2">
      <c r="B268" s="17"/>
      <c r="C268" s="28"/>
      <c r="D268" s="17"/>
      <c r="E268" s="30"/>
    </row>
    <row r="269" spans="2:5" s="27" customFormat="1" x14ac:dyDescent="0.2">
      <c r="B269" s="17"/>
      <c r="C269" s="28"/>
      <c r="D269" s="17"/>
      <c r="E269" s="30"/>
    </row>
    <row r="270" spans="2:5" s="27" customFormat="1" x14ac:dyDescent="0.2">
      <c r="B270" s="17"/>
      <c r="C270" s="28"/>
      <c r="D270" s="17"/>
      <c r="E270" s="30"/>
    </row>
    <row r="271" spans="2:5" s="27" customFormat="1" x14ac:dyDescent="0.2">
      <c r="B271" s="17"/>
      <c r="C271" s="28"/>
      <c r="D271" s="17"/>
      <c r="E271" s="30"/>
    </row>
    <row r="272" spans="2:5" s="27" customFormat="1" x14ac:dyDescent="0.2">
      <c r="B272" s="17"/>
      <c r="C272" s="28"/>
      <c r="D272" s="17"/>
      <c r="E272" s="30"/>
    </row>
    <row r="273" spans="2:5" s="27" customFormat="1" x14ac:dyDescent="0.2">
      <c r="B273" s="17"/>
      <c r="C273" s="28"/>
      <c r="D273" s="17"/>
      <c r="E273" s="30"/>
    </row>
    <row r="274" spans="2:5" s="27" customFormat="1" x14ac:dyDescent="0.2">
      <c r="B274" s="17"/>
      <c r="C274" s="28"/>
      <c r="D274" s="17"/>
      <c r="E274" s="30"/>
    </row>
    <row r="275" spans="2:5" s="27" customFormat="1" x14ac:dyDescent="0.2">
      <c r="B275" s="17"/>
      <c r="C275" s="28"/>
      <c r="D275" s="17"/>
      <c r="E275" s="30"/>
    </row>
    <row r="276" spans="2:5" s="27" customFormat="1" x14ac:dyDescent="0.2">
      <c r="B276" s="17"/>
      <c r="C276" s="28"/>
      <c r="D276" s="17"/>
      <c r="E276" s="30"/>
    </row>
    <row r="277" spans="2:5" s="27" customFormat="1" x14ac:dyDescent="0.2">
      <c r="B277" s="17"/>
      <c r="C277" s="28"/>
      <c r="D277" s="17"/>
      <c r="E277" s="30"/>
    </row>
    <row r="278" spans="2:5" s="27" customFormat="1" x14ac:dyDescent="0.2">
      <c r="B278" s="17"/>
      <c r="C278" s="28"/>
      <c r="D278" s="17"/>
      <c r="E278" s="30"/>
    </row>
    <row r="279" spans="2:5" s="27" customFormat="1" x14ac:dyDescent="0.2">
      <c r="B279" s="17"/>
      <c r="C279" s="28"/>
      <c r="D279" s="17"/>
      <c r="E279" s="30"/>
    </row>
    <row r="280" spans="2:5" s="27" customFormat="1" x14ac:dyDescent="0.2">
      <c r="B280" s="17"/>
      <c r="C280" s="28"/>
      <c r="D280" s="17"/>
      <c r="E280" s="30"/>
    </row>
    <row r="281" spans="2:5" s="27" customFormat="1" x14ac:dyDescent="0.2">
      <c r="B281" s="17"/>
      <c r="C281" s="28"/>
      <c r="D281" s="17"/>
      <c r="E281" s="30"/>
    </row>
    <row r="282" spans="2:5" s="27" customFormat="1" x14ac:dyDescent="0.2">
      <c r="B282" s="17"/>
      <c r="C282" s="28"/>
      <c r="D282" s="17"/>
      <c r="E282" s="30"/>
    </row>
    <row r="283" spans="2:5" s="27" customFormat="1" x14ac:dyDescent="0.2">
      <c r="B283" s="17"/>
      <c r="C283" s="28"/>
      <c r="D283" s="17"/>
      <c r="E283" s="30"/>
    </row>
    <row r="284" spans="2:5" s="27" customFormat="1" x14ac:dyDescent="0.2">
      <c r="B284" s="17"/>
      <c r="C284" s="28"/>
      <c r="D284" s="17"/>
      <c r="E284" s="30"/>
    </row>
    <row r="285" spans="2:5" s="27" customFormat="1" x14ac:dyDescent="0.2">
      <c r="B285" s="17"/>
      <c r="C285" s="28"/>
      <c r="D285" s="17"/>
      <c r="E285" s="30"/>
    </row>
    <row r="286" spans="2:5" s="27" customFormat="1" x14ac:dyDescent="0.2">
      <c r="B286" s="17"/>
      <c r="C286" s="28"/>
      <c r="D286" s="17"/>
      <c r="E286" s="30"/>
    </row>
    <row r="287" spans="2:5" s="27" customFormat="1" x14ac:dyDescent="0.2">
      <c r="B287" s="17"/>
      <c r="C287" s="28"/>
      <c r="D287" s="17"/>
      <c r="E287" s="30"/>
    </row>
    <row r="288" spans="2:5" s="27" customFormat="1" x14ac:dyDescent="0.2">
      <c r="B288" s="17"/>
      <c r="C288" s="28"/>
      <c r="D288" s="17"/>
      <c r="E288" s="30"/>
    </row>
    <row r="289" spans="2:5" s="27" customFormat="1" x14ac:dyDescent="0.2">
      <c r="B289" s="17"/>
      <c r="C289" s="28"/>
      <c r="D289" s="17"/>
      <c r="E289" s="30"/>
    </row>
    <row r="290" spans="2:5" s="27" customFormat="1" x14ac:dyDescent="0.2">
      <c r="B290" s="17"/>
      <c r="C290" s="28"/>
      <c r="D290" s="17"/>
      <c r="E290" s="30"/>
    </row>
    <row r="291" spans="2:5" s="27" customFormat="1" x14ac:dyDescent="0.2">
      <c r="B291" s="17"/>
      <c r="C291" s="28"/>
      <c r="D291" s="17"/>
      <c r="E291" s="30"/>
    </row>
    <row r="292" spans="2:5" s="27" customFormat="1" x14ac:dyDescent="0.2">
      <c r="B292" s="17"/>
      <c r="C292" s="28"/>
      <c r="D292" s="17"/>
      <c r="E292" s="30"/>
    </row>
    <row r="293" spans="2:5" s="27" customFormat="1" x14ac:dyDescent="0.2">
      <c r="B293" s="17"/>
      <c r="C293" s="28"/>
      <c r="D293" s="17"/>
      <c r="E293" s="30"/>
    </row>
    <row r="294" spans="2:5" s="27" customFormat="1" x14ac:dyDescent="0.2">
      <c r="B294" s="17"/>
      <c r="C294" s="28"/>
      <c r="D294" s="17"/>
      <c r="E294" s="30"/>
    </row>
    <row r="295" spans="2:5" s="27" customFormat="1" x14ac:dyDescent="0.2">
      <c r="B295" s="17"/>
      <c r="C295" s="28"/>
      <c r="D295" s="17"/>
      <c r="E295" s="30"/>
    </row>
    <row r="296" spans="2:5" s="27" customFormat="1" x14ac:dyDescent="0.2">
      <c r="B296" s="17"/>
      <c r="C296" s="28"/>
      <c r="D296" s="17"/>
      <c r="E296" s="30"/>
    </row>
    <row r="297" spans="2:5" s="27" customFormat="1" x14ac:dyDescent="0.2">
      <c r="B297" s="17"/>
      <c r="C297" s="28"/>
      <c r="D297" s="17"/>
      <c r="E297" s="30"/>
    </row>
    <row r="298" spans="2:5" s="27" customFormat="1" x14ac:dyDescent="0.2">
      <c r="B298" s="17"/>
      <c r="C298" s="28"/>
      <c r="D298" s="17"/>
      <c r="E298" s="30"/>
    </row>
    <row r="299" spans="2:5" s="27" customFormat="1" x14ac:dyDescent="0.2">
      <c r="B299" s="17"/>
      <c r="C299" s="28"/>
      <c r="D299" s="17"/>
      <c r="E299" s="30"/>
    </row>
    <row r="300" spans="2:5" s="27" customFormat="1" x14ac:dyDescent="0.2">
      <c r="B300" s="17"/>
      <c r="C300" s="28"/>
      <c r="D300" s="17"/>
      <c r="E300" s="30"/>
    </row>
    <row r="301" spans="2:5" s="27" customFormat="1" x14ac:dyDescent="0.2">
      <c r="B301" s="17"/>
      <c r="C301" s="28"/>
      <c r="D301" s="17"/>
      <c r="E301" s="30"/>
    </row>
    <row r="302" spans="2:5" s="27" customFormat="1" x14ac:dyDescent="0.2">
      <c r="B302" s="17"/>
      <c r="C302" s="28"/>
      <c r="D302" s="17"/>
      <c r="E302" s="30"/>
    </row>
    <row r="303" spans="2:5" s="27" customFormat="1" x14ac:dyDescent="0.2">
      <c r="B303" s="17"/>
      <c r="C303" s="28"/>
      <c r="D303" s="17"/>
      <c r="E303" s="30"/>
    </row>
    <row r="304" spans="2:5" s="27" customFormat="1" x14ac:dyDescent="0.2">
      <c r="B304" s="17"/>
      <c r="C304" s="28"/>
      <c r="D304" s="17"/>
      <c r="E304" s="30"/>
    </row>
    <row r="305" spans="2:5" s="27" customFormat="1" x14ac:dyDescent="0.2">
      <c r="B305" s="17"/>
      <c r="C305" s="28"/>
      <c r="D305" s="17"/>
      <c r="E305" s="30"/>
    </row>
    <row r="306" spans="2:5" s="27" customFormat="1" x14ac:dyDescent="0.2">
      <c r="B306" s="17"/>
      <c r="C306" s="28"/>
      <c r="D306" s="17"/>
      <c r="E306" s="30"/>
    </row>
    <row r="307" spans="2:5" s="27" customFormat="1" x14ac:dyDescent="0.2">
      <c r="B307" s="17"/>
      <c r="C307" s="28"/>
      <c r="D307" s="17"/>
      <c r="E307" s="30"/>
    </row>
    <row r="308" spans="2:5" s="27" customFormat="1" x14ac:dyDescent="0.2">
      <c r="B308" s="17"/>
      <c r="C308" s="28"/>
      <c r="D308" s="17"/>
      <c r="E308" s="30"/>
    </row>
    <row r="309" spans="2:5" s="27" customFormat="1" x14ac:dyDescent="0.2">
      <c r="B309" s="17"/>
      <c r="C309" s="28"/>
      <c r="D309" s="17"/>
      <c r="E309" s="30"/>
    </row>
    <row r="310" spans="2:5" s="27" customFormat="1" x14ac:dyDescent="0.2">
      <c r="B310" s="17"/>
      <c r="C310" s="28"/>
      <c r="D310" s="17"/>
      <c r="E310" s="30"/>
    </row>
    <row r="311" spans="2:5" s="27" customFormat="1" x14ac:dyDescent="0.2">
      <c r="B311" s="17"/>
      <c r="C311" s="28"/>
      <c r="D311" s="17"/>
      <c r="E311" s="30"/>
    </row>
    <row r="312" spans="2:5" s="27" customFormat="1" x14ac:dyDescent="0.2">
      <c r="B312" s="17"/>
      <c r="C312" s="28"/>
      <c r="D312" s="17"/>
      <c r="E312" s="30"/>
    </row>
    <row r="313" spans="2:5" s="27" customFormat="1" x14ac:dyDescent="0.2">
      <c r="B313" s="17"/>
      <c r="C313" s="28"/>
      <c r="D313" s="17"/>
      <c r="E313" s="30"/>
    </row>
    <row r="314" spans="2:5" s="27" customFormat="1" x14ac:dyDescent="0.2">
      <c r="B314" s="17"/>
      <c r="C314" s="28"/>
      <c r="D314" s="17"/>
      <c r="E314" s="30"/>
    </row>
    <row r="315" spans="2:5" s="27" customFormat="1" x14ac:dyDescent="0.2">
      <c r="B315" s="17"/>
      <c r="C315" s="28"/>
      <c r="D315" s="17"/>
      <c r="E315" s="30"/>
    </row>
    <row r="316" spans="2:5" s="27" customFormat="1" x14ac:dyDescent="0.2">
      <c r="B316" s="17"/>
      <c r="C316" s="28"/>
      <c r="D316" s="17"/>
      <c r="E316" s="30"/>
    </row>
    <row r="317" spans="2:5" s="27" customFormat="1" x14ac:dyDescent="0.2">
      <c r="B317" s="17"/>
      <c r="C317" s="28"/>
      <c r="D317" s="17"/>
      <c r="E317" s="30"/>
    </row>
    <row r="318" spans="2:5" s="27" customFormat="1" x14ac:dyDescent="0.2">
      <c r="B318" s="17"/>
      <c r="C318" s="28"/>
      <c r="D318" s="17"/>
      <c r="E318" s="30"/>
    </row>
    <row r="319" spans="2:5" s="27" customFormat="1" x14ac:dyDescent="0.2">
      <c r="B319" s="17"/>
      <c r="C319" s="28"/>
      <c r="D319" s="17"/>
      <c r="E319" s="30"/>
    </row>
    <row r="320" spans="2:5" s="27" customFormat="1" x14ac:dyDescent="0.2">
      <c r="B320" s="17"/>
      <c r="C320" s="28"/>
      <c r="D320" s="17"/>
      <c r="E320" s="30"/>
    </row>
    <row r="321" spans="2:5" s="27" customFormat="1" x14ac:dyDescent="0.2">
      <c r="B321" s="17"/>
      <c r="C321" s="28"/>
      <c r="D321" s="17"/>
      <c r="E321" s="30"/>
    </row>
    <row r="322" spans="2:5" s="27" customFormat="1" x14ac:dyDescent="0.2">
      <c r="B322" s="17"/>
      <c r="C322" s="28"/>
      <c r="D322" s="17"/>
      <c r="E322" s="30"/>
    </row>
    <row r="323" spans="2:5" s="27" customFormat="1" x14ac:dyDescent="0.2">
      <c r="B323" s="17"/>
      <c r="C323" s="28"/>
      <c r="D323" s="17"/>
      <c r="E323" s="30"/>
    </row>
    <row r="324" spans="2:5" s="27" customFormat="1" x14ac:dyDescent="0.2">
      <c r="B324" s="17"/>
      <c r="C324" s="28"/>
      <c r="D324" s="17"/>
      <c r="E324" s="30"/>
    </row>
    <row r="325" spans="2:5" s="27" customFormat="1" x14ac:dyDescent="0.2">
      <c r="B325" s="17"/>
      <c r="C325" s="28"/>
      <c r="D325" s="17"/>
      <c r="E325" s="30"/>
    </row>
    <row r="326" spans="2:5" s="27" customFormat="1" x14ac:dyDescent="0.2">
      <c r="B326" s="17"/>
      <c r="C326" s="28"/>
      <c r="D326" s="17"/>
      <c r="E326" s="30"/>
    </row>
    <row r="327" spans="2:5" s="27" customFormat="1" x14ac:dyDescent="0.2">
      <c r="B327" s="17"/>
      <c r="C327" s="28"/>
      <c r="D327" s="17"/>
      <c r="E327" s="30"/>
    </row>
    <row r="328" spans="2:5" s="27" customFormat="1" x14ac:dyDescent="0.2">
      <c r="B328" s="17"/>
      <c r="C328" s="28"/>
      <c r="D328" s="17"/>
      <c r="E328" s="30"/>
    </row>
    <row r="329" spans="2:5" s="27" customFormat="1" x14ac:dyDescent="0.2">
      <c r="B329" s="17"/>
      <c r="C329" s="28"/>
      <c r="D329" s="17"/>
      <c r="E329" s="30"/>
    </row>
    <row r="330" spans="2:5" s="27" customFormat="1" x14ac:dyDescent="0.2">
      <c r="B330" s="17"/>
      <c r="C330" s="28"/>
      <c r="D330" s="17"/>
      <c r="E330" s="30"/>
    </row>
    <row r="331" spans="2:5" s="27" customFormat="1" x14ac:dyDescent="0.2">
      <c r="B331" s="17"/>
      <c r="C331" s="28"/>
      <c r="D331" s="17"/>
      <c r="E331" s="30"/>
    </row>
    <row r="332" spans="2:5" s="27" customFormat="1" x14ac:dyDescent="0.2">
      <c r="B332" s="17"/>
      <c r="C332" s="28"/>
      <c r="D332" s="17"/>
      <c r="E332" s="30"/>
    </row>
    <row r="333" spans="2:5" s="27" customFormat="1" x14ac:dyDescent="0.2">
      <c r="B333" s="17"/>
      <c r="C333" s="28"/>
      <c r="D333" s="17"/>
      <c r="E333" s="30"/>
    </row>
    <row r="334" spans="2:5" s="27" customFormat="1" x14ac:dyDescent="0.2">
      <c r="B334" s="17"/>
      <c r="C334" s="28"/>
      <c r="D334" s="17"/>
      <c r="E334" s="30"/>
    </row>
    <row r="335" spans="2:5" s="27" customFormat="1" x14ac:dyDescent="0.2">
      <c r="B335" s="17"/>
      <c r="C335" s="28"/>
      <c r="D335" s="17"/>
      <c r="E335" s="30"/>
    </row>
    <row r="336" spans="2:5" s="27" customFormat="1" x14ac:dyDescent="0.2">
      <c r="B336" s="17"/>
      <c r="C336" s="28"/>
      <c r="D336" s="17"/>
      <c r="E336" s="30"/>
    </row>
    <row r="337" spans="2:5" s="27" customFormat="1" x14ac:dyDescent="0.2">
      <c r="B337" s="17"/>
      <c r="C337" s="28"/>
      <c r="D337" s="17"/>
      <c r="E337" s="30"/>
    </row>
    <row r="338" spans="2:5" s="27" customFormat="1" x14ac:dyDescent="0.2">
      <c r="B338" s="17"/>
      <c r="C338" s="28"/>
      <c r="D338" s="17"/>
      <c r="E338" s="30"/>
    </row>
    <row r="339" spans="2:5" s="27" customFormat="1" x14ac:dyDescent="0.2">
      <c r="B339" s="17"/>
      <c r="C339" s="28"/>
      <c r="D339" s="17"/>
      <c r="E339" s="30"/>
    </row>
    <row r="340" spans="2:5" s="27" customFormat="1" x14ac:dyDescent="0.2">
      <c r="B340" s="17"/>
      <c r="C340" s="28"/>
      <c r="D340" s="17"/>
      <c r="E340" s="30"/>
    </row>
    <row r="341" spans="2:5" s="27" customFormat="1" x14ac:dyDescent="0.2">
      <c r="B341" s="17"/>
      <c r="C341" s="28"/>
      <c r="D341" s="17"/>
      <c r="E341" s="30"/>
    </row>
    <row r="342" spans="2:5" s="27" customFormat="1" x14ac:dyDescent="0.2">
      <c r="B342" s="17"/>
      <c r="C342" s="28"/>
      <c r="D342" s="17"/>
      <c r="E342" s="30"/>
    </row>
    <row r="343" spans="2:5" s="27" customFormat="1" x14ac:dyDescent="0.2">
      <c r="B343" s="17"/>
      <c r="C343" s="28"/>
      <c r="D343" s="17"/>
      <c r="E343" s="30"/>
    </row>
    <row r="344" spans="2:5" s="27" customFormat="1" x14ac:dyDescent="0.2">
      <c r="B344" s="17"/>
      <c r="C344" s="28"/>
      <c r="D344" s="17"/>
      <c r="E344" s="30"/>
    </row>
    <row r="345" spans="2:5" s="27" customFormat="1" x14ac:dyDescent="0.2">
      <c r="B345" s="17"/>
      <c r="C345" s="28"/>
      <c r="D345" s="17"/>
      <c r="E345" s="30"/>
    </row>
    <row r="346" spans="2:5" s="27" customFormat="1" x14ac:dyDescent="0.2">
      <c r="B346" s="17"/>
      <c r="C346" s="28"/>
      <c r="D346" s="17"/>
      <c r="E346" s="30"/>
    </row>
    <row r="347" spans="2:5" s="27" customFormat="1" x14ac:dyDescent="0.2">
      <c r="B347" s="17"/>
      <c r="C347" s="28"/>
      <c r="D347" s="17"/>
      <c r="E347" s="30"/>
    </row>
    <row r="348" spans="2:5" s="27" customFormat="1" x14ac:dyDescent="0.2">
      <c r="B348" s="17"/>
      <c r="C348" s="28"/>
      <c r="D348" s="17"/>
      <c r="E348" s="30"/>
    </row>
    <row r="349" spans="2:5" s="27" customFormat="1" x14ac:dyDescent="0.2">
      <c r="B349" s="17"/>
      <c r="C349" s="28"/>
      <c r="D349" s="17"/>
      <c r="E349" s="30"/>
    </row>
    <row r="350" spans="2:5" s="27" customFormat="1" x14ac:dyDescent="0.2">
      <c r="B350" s="17"/>
      <c r="C350" s="28"/>
      <c r="D350" s="17"/>
      <c r="E350" s="30"/>
    </row>
    <row r="351" spans="2:5" s="27" customFormat="1" x14ac:dyDescent="0.2">
      <c r="B351" s="17"/>
      <c r="C351" s="28"/>
      <c r="D351" s="17"/>
      <c r="E351" s="30"/>
    </row>
    <row r="352" spans="2:5" s="27" customFormat="1" x14ac:dyDescent="0.2">
      <c r="B352" s="17"/>
      <c r="C352" s="28"/>
      <c r="D352" s="17"/>
      <c r="E352" s="30"/>
    </row>
    <row r="353" spans="2:5" s="27" customFormat="1" x14ac:dyDescent="0.2">
      <c r="B353" s="17"/>
      <c r="C353" s="28"/>
      <c r="D353" s="17"/>
      <c r="E353" s="30"/>
    </row>
    <row r="354" spans="2:5" s="27" customFormat="1" x14ac:dyDescent="0.2">
      <c r="B354" s="17"/>
      <c r="C354" s="28"/>
      <c r="D354" s="17"/>
      <c r="E354" s="30"/>
    </row>
    <row r="355" spans="2:5" s="27" customFormat="1" x14ac:dyDescent="0.2">
      <c r="B355" s="17"/>
      <c r="C355" s="28"/>
      <c r="D355" s="17"/>
      <c r="E355" s="30"/>
    </row>
    <row r="356" spans="2:5" s="27" customFormat="1" x14ac:dyDescent="0.2">
      <c r="B356" s="17"/>
      <c r="C356" s="28"/>
      <c r="D356" s="17"/>
      <c r="E356" s="30"/>
    </row>
    <row r="357" spans="2:5" s="27" customFormat="1" x14ac:dyDescent="0.2">
      <c r="B357" s="17"/>
      <c r="C357" s="28"/>
      <c r="D357" s="17"/>
      <c r="E357" s="30"/>
    </row>
    <row r="358" spans="2:5" s="27" customFormat="1" x14ac:dyDescent="0.2">
      <c r="B358" s="17"/>
      <c r="C358" s="28"/>
      <c r="D358" s="17"/>
      <c r="E358" s="30"/>
    </row>
    <row r="359" spans="2:5" s="27" customFormat="1" x14ac:dyDescent="0.2">
      <c r="B359" s="17"/>
      <c r="C359" s="28"/>
      <c r="D359" s="17"/>
      <c r="E359" s="30"/>
    </row>
    <row r="360" spans="2:5" s="27" customFormat="1" x14ac:dyDescent="0.2">
      <c r="B360" s="17"/>
      <c r="C360" s="28"/>
      <c r="D360" s="17"/>
      <c r="E360" s="30"/>
    </row>
    <row r="361" spans="2:5" s="27" customFormat="1" x14ac:dyDescent="0.2">
      <c r="B361" s="17"/>
      <c r="C361" s="28"/>
      <c r="D361" s="17"/>
      <c r="E361" s="30"/>
    </row>
    <row r="362" spans="2:5" s="27" customFormat="1" x14ac:dyDescent="0.2">
      <c r="B362" s="17"/>
      <c r="C362" s="28"/>
      <c r="D362" s="17"/>
      <c r="E362" s="30"/>
    </row>
    <row r="363" spans="2:5" s="27" customFormat="1" x14ac:dyDescent="0.2">
      <c r="B363" s="17"/>
      <c r="C363" s="28"/>
      <c r="D363" s="17"/>
      <c r="E363" s="30"/>
    </row>
    <row r="364" spans="2:5" s="27" customFormat="1" x14ac:dyDescent="0.2">
      <c r="B364" s="17"/>
      <c r="C364" s="28"/>
      <c r="D364" s="17"/>
      <c r="E364" s="30"/>
    </row>
    <row r="365" spans="2:5" s="27" customFormat="1" x14ac:dyDescent="0.2">
      <c r="B365" s="17"/>
      <c r="C365" s="28"/>
      <c r="D365" s="17"/>
      <c r="E365" s="30"/>
    </row>
    <row r="366" spans="2:5" s="27" customFormat="1" x14ac:dyDescent="0.2">
      <c r="B366" s="17"/>
      <c r="C366" s="28"/>
      <c r="D366" s="17"/>
      <c r="E366" s="30"/>
    </row>
    <row r="367" spans="2:5" s="27" customFormat="1" x14ac:dyDescent="0.2">
      <c r="B367" s="17"/>
      <c r="C367" s="28"/>
      <c r="D367" s="17"/>
      <c r="E367" s="30"/>
    </row>
    <row r="368" spans="2:5" s="27" customFormat="1" x14ac:dyDescent="0.2">
      <c r="B368" s="17"/>
      <c r="C368" s="28"/>
      <c r="D368" s="17"/>
      <c r="E368" s="30"/>
    </row>
    <row r="369" spans="2:5" s="27" customFormat="1" x14ac:dyDescent="0.2">
      <c r="B369" s="17"/>
      <c r="C369" s="28"/>
      <c r="D369" s="17"/>
      <c r="E369" s="30"/>
    </row>
    <row r="370" spans="2:5" s="27" customFormat="1" x14ac:dyDescent="0.2">
      <c r="B370" s="17"/>
      <c r="C370" s="28"/>
      <c r="D370" s="17"/>
      <c r="E370" s="30"/>
    </row>
    <row r="371" spans="2:5" s="27" customFormat="1" x14ac:dyDescent="0.2">
      <c r="B371" s="17"/>
      <c r="C371" s="28"/>
      <c r="D371" s="17"/>
      <c r="E371" s="30"/>
    </row>
    <row r="372" spans="2:5" s="27" customFormat="1" x14ac:dyDescent="0.2">
      <c r="B372" s="17"/>
      <c r="C372" s="28"/>
      <c r="D372" s="17"/>
      <c r="E372" s="30"/>
    </row>
    <row r="373" spans="2:5" s="27" customFormat="1" x14ac:dyDescent="0.2">
      <c r="B373" s="17"/>
      <c r="C373" s="28"/>
      <c r="D373" s="17"/>
      <c r="E373" s="30"/>
    </row>
    <row r="374" spans="2:5" s="27" customFormat="1" x14ac:dyDescent="0.2">
      <c r="B374" s="17"/>
      <c r="C374" s="28"/>
      <c r="D374" s="17"/>
      <c r="E374" s="30"/>
    </row>
    <row r="375" spans="2:5" s="27" customFormat="1" x14ac:dyDescent="0.2">
      <c r="B375" s="17"/>
      <c r="C375" s="28"/>
      <c r="D375" s="17"/>
      <c r="E375" s="30"/>
    </row>
    <row r="376" spans="2:5" s="27" customFormat="1" x14ac:dyDescent="0.2">
      <c r="B376" s="17"/>
      <c r="C376" s="28"/>
      <c r="D376" s="17"/>
      <c r="E376" s="30"/>
    </row>
    <row r="377" spans="2:5" s="27" customFormat="1" x14ac:dyDescent="0.2">
      <c r="B377" s="17"/>
      <c r="C377" s="28"/>
      <c r="D377" s="17"/>
      <c r="E377" s="30"/>
    </row>
    <row r="378" spans="2:5" s="27" customFormat="1" x14ac:dyDescent="0.2">
      <c r="B378" s="17"/>
      <c r="C378" s="28"/>
      <c r="D378" s="17"/>
      <c r="E378" s="30"/>
    </row>
    <row r="379" spans="2:5" s="27" customFormat="1" x14ac:dyDescent="0.2">
      <c r="B379" s="17"/>
      <c r="C379" s="28"/>
      <c r="D379" s="17"/>
      <c r="E379" s="30"/>
    </row>
    <row r="380" spans="2:5" s="27" customFormat="1" x14ac:dyDescent="0.2">
      <c r="B380" s="17"/>
      <c r="C380" s="28"/>
      <c r="D380" s="17"/>
      <c r="E380" s="30"/>
    </row>
    <row r="381" spans="2:5" s="27" customFormat="1" x14ac:dyDescent="0.2">
      <c r="B381" s="17"/>
      <c r="C381" s="28"/>
      <c r="D381" s="17"/>
      <c r="E381" s="30"/>
    </row>
    <row r="382" spans="2:5" s="27" customFormat="1" x14ac:dyDescent="0.2">
      <c r="B382" s="17"/>
      <c r="C382" s="28"/>
      <c r="D382" s="17"/>
      <c r="E382" s="30"/>
    </row>
    <row r="383" spans="2:5" s="27" customFormat="1" x14ac:dyDescent="0.2">
      <c r="B383" s="17"/>
      <c r="C383" s="28"/>
      <c r="D383" s="17"/>
      <c r="E383" s="30"/>
    </row>
    <row r="384" spans="2:5" s="27" customFormat="1" x14ac:dyDescent="0.2">
      <c r="B384" s="17"/>
      <c r="C384" s="28"/>
      <c r="D384" s="17"/>
      <c r="E384" s="30"/>
    </row>
    <row r="385" spans="2:5" s="27" customFormat="1" x14ac:dyDescent="0.2">
      <c r="B385" s="17"/>
      <c r="C385" s="28"/>
      <c r="D385" s="17"/>
      <c r="E385" s="30"/>
    </row>
    <row r="386" spans="2:5" s="27" customFormat="1" x14ac:dyDescent="0.2">
      <c r="B386" s="17"/>
      <c r="C386" s="28"/>
      <c r="D386" s="17"/>
      <c r="E386" s="30"/>
    </row>
    <row r="387" spans="2:5" s="27" customFormat="1" x14ac:dyDescent="0.2">
      <c r="B387" s="17"/>
      <c r="C387" s="28"/>
      <c r="D387" s="17"/>
      <c r="E387" s="30"/>
    </row>
    <row r="388" spans="2:5" s="27" customFormat="1" x14ac:dyDescent="0.2">
      <c r="B388" s="17"/>
      <c r="C388" s="28"/>
      <c r="D388" s="17"/>
      <c r="E388" s="30"/>
    </row>
    <row r="389" spans="2:5" s="27" customFormat="1" x14ac:dyDescent="0.2">
      <c r="B389" s="17"/>
      <c r="C389" s="28"/>
      <c r="D389" s="17"/>
      <c r="E389" s="30"/>
    </row>
    <row r="390" spans="2:5" s="27" customFormat="1" x14ac:dyDescent="0.2">
      <c r="B390" s="17"/>
      <c r="C390" s="28"/>
      <c r="D390" s="17"/>
      <c r="E390" s="30"/>
    </row>
    <row r="391" spans="2:5" s="27" customFormat="1" x14ac:dyDescent="0.2">
      <c r="B391" s="17"/>
      <c r="C391" s="28"/>
      <c r="D391" s="17"/>
      <c r="E391" s="30"/>
    </row>
    <row r="392" spans="2:5" s="27" customFormat="1" x14ac:dyDescent="0.2">
      <c r="B392" s="17"/>
      <c r="C392" s="28"/>
      <c r="D392" s="17"/>
      <c r="E392" s="30"/>
    </row>
    <row r="393" spans="2:5" s="27" customFormat="1" x14ac:dyDescent="0.2">
      <c r="B393" s="17"/>
      <c r="C393" s="28"/>
      <c r="D393" s="17"/>
      <c r="E393" s="30"/>
    </row>
    <row r="394" spans="2:5" s="27" customFormat="1" x14ac:dyDescent="0.2">
      <c r="B394" s="17"/>
      <c r="C394" s="28"/>
      <c r="D394" s="17"/>
      <c r="E394" s="30"/>
    </row>
    <row r="395" spans="2:5" s="27" customFormat="1" x14ac:dyDescent="0.2">
      <c r="B395" s="17"/>
      <c r="C395" s="28"/>
      <c r="D395" s="17"/>
      <c r="E395" s="30"/>
    </row>
    <row r="396" spans="2:5" s="27" customFormat="1" x14ac:dyDescent="0.2">
      <c r="B396" s="17"/>
      <c r="C396" s="28"/>
      <c r="D396" s="17"/>
      <c r="E396" s="30"/>
    </row>
    <row r="397" spans="2:5" s="27" customFormat="1" x14ac:dyDescent="0.2">
      <c r="B397" s="17"/>
      <c r="C397" s="28"/>
      <c r="D397" s="17"/>
      <c r="E397" s="30"/>
    </row>
    <row r="398" spans="2:5" s="27" customFormat="1" x14ac:dyDescent="0.2">
      <c r="B398" s="17"/>
      <c r="C398" s="28"/>
      <c r="D398" s="17"/>
      <c r="E398" s="30"/>
    </row>
    <row r="399" spans="2:5" s="27" customFormat="1" x14ac:dyDescent="0.2">
      <c r="B399" s="17"/>
      <c r="C399" s="28"/>
      <c r="D399" s="17"/>
      <c r="E399" s="30"/>
    </row>
    <row r="400" spans="2:5" s="27" customFormat="1" x14ac:dyDescent="0.2">
      <c r="B400" s="17"/>
      <c r="C400" s="28"/>
      <c r="D400" s="17"/>
      <c r="E400" s="30"/>
    </row>
    <row r="401" spans="2:5" s="27" customFormat="1" x14ac:dyDescent="0.2">
      <c r="B401" s="17"/>
      <c r="C401" s="28"/>
      <c r="D401" s="17"/>
      <c r="E401" s="30"/>
    </row>
    <row r="402" spans="2:5" s="27" customFormat="1" x14ac:dyDescent="0.2">
      <c r="B402" s="17"/>
      <c r="C402" s="28"/>
      <c r="D402" s="17"/>
      <c r="E402" s="30"/>
    </row>
    <row r="403" spans="2:5" s="27" customFormat="1" x14ac:dyDescent="0.2">
      <c r="B403" s="17"/>
      <c r="C403" s="28"/>
      <c r="D403" s="17"/>
      <c r="E403" s="30"/>
    </row>
    <row r="404" spans="2:5" s="27" customFormat="1" x14ac:dyDescent="0.2">
      <c r="B404" s="17"/>
      <c r="C404" s="28"/>
      <c r="D404" s="17"/>
      <c r="E404" s="30"/>
    </row>
    <row r="405" spans="2:5" s="27" customFormat="1" x14ac:dyDescent="0.2">
      <c r="B405" s="17"/>
      <c r="C405" s="28"/>
      <c r="D405" s="17"/>
      <c r="E405" s="30"/>
    </row>
    <row r="406" spans="2:5" s="27" customFormat="1" x14ac:dyDescent="0.2">
      <c r="B406" s="17"/>
      <c r="C406" s="28"/>
      <c r="D406" s="17"/>
      <c r="E406" s="30"/>
    </row>
    <row r="407" spans="2:5" s="27" customFormat="1" x14ac:dyDescent="0.2">
      <c r="B407" s="17"/>
      <c r="C407" s="28"/>
      <c r="D407" s="17"/>
      <c r="E407" s="30"/>
    </row>
    <row r="408" spans="2:5" s="27" customFormat="1" x14ac:dyDescent="0.2">
      <c r="B408" s="17"/>
      <c r="C408" s="28"/>
      <c r="D408" s="17"/>
      <c r="E408" s="30"/>
    </row>
    <row r="409" spans="2:5" s="27" customFormat="1" x14ac:dyDescent="0.2">
      <c r="B409" s="17"/>
      <c r="C409" s="28"/>
      <c r="D409" s="17"/>
      <c r="E409" s="30"/>
    </row>
    <row r="410" spans="2:5" s="27" customFormat="1" x14ac:dyDescent="0.2">
      <c r="B410" s="17"/>
      <c r="C410" s="28"/>
      <c r="D410" s="17"/>
      <c r="E410" s="30"/>
    </row>
    <row r="411" spans="2:5" s="27" customFormat="1" x14ac:dyDescent="0.2">
      <c r="B411" s="17"/>
      <c r="C411" s="28"/>
      <c r="D411" s="17"/>
      <c r="E411" s="30"/>
    </row>
    <row r="412" spans="2:5" s="27" customFormat="1" x14ac:dyDescent="0.2">
      <c r="B412" s="17"/>
      <c r="C412" s="28"/>
      <c r="D412" s="17"/>
      <c r="E412" s="30"/>
    </row>
    <row r="413" spans="2:5" s="27" customFormat="1" x14ac:dyDescent="0.2">
      <c r="B413" s="17"/>
      <c r="C413" s="28"/>
      <c r="D413" s="17"/>
      <c r="E413" s="30"/>
    </row>
    <row r="414" spans="2:5" s="27" customFormat="1" x14ac:dyDescent="0.2">
      <c r="B414" s="17"/>
      <c r="C414" s="28"/>
      <c r="D414" s="17"/>
      <c r="E414" s="30"/>
    </row>
    <row r="415" spans="2:5" s="27" customFormat="1" x14ac:dyDescent="0.2">
      <c r="B415" s="17"/>
      <c r="C415" s="28"/>
      <c r="D415" s="17"/>
      <c r="E415" s="30"/>
    </row>
    <row r="416" spans="2:5" s="27" customFormat="1" x14ac:dyDescent="0.2">
      <c r="B416" s="17"/>
      <c r="C416" s="28"/>
      <c r="D416" s="17"/>
      <c r="E416" s="30"/>
    </row>
    <row r="417" spans="2:5" s="27" customFormat="1" x14ac:dyDescent="0.2">
      <c r="B417" s="17"/>
      <c r="C417" s="28"/>
      <c r="D417" s="17"/>
      <c r="E417" s="30"/>
    </row>
    <row r="418" spans="2:5" s="27" customFormat="1" x14ac:dyDescent="0.2">
      <c r="B418" s="17"/>
      <c r="C418" s="28"/>
      <c r="D418" s="17"/>
      <c r="E418" s="30"/>
    </row>
    <row r="419" spans="2:5" s="27" customFormat="1" x14ac:dyDescent="0.2">
      <c r="B419" s="17"/>
      <c r="C419" s="28"/>
      <c r="D419" s="17"/>
      <c r="E419" s="30"/>
    </row>
    <row r="420" spans="2:5" s="27" customFormat="1" x14ac:dyDescent="0.2">
      <c r="B420" s="17"/>
      <c r="C420" s="28"/>
      <c r="D420" s="17"/>
      <c r="E420" s="30"/>
    </row>
    <row r="421" spans="2:5" s="27" customFormat="1" x14ac:dyDescent="0.2">
      <c r="B421" s="17"/>
      <c r="C421" s="28"/>
      <c r="D421" s="17"/>
      <c r="E421" s="30"/>
    </row>
    <row r="422" spans="2:5" s="27" customFormat="1" x14ac:dyDescent="0.2">
      <c r="B422" s="17"/>
      <c r="C422" s="28"/>
      <c r="D422" s="17"/>
      <c r="E422" s="30"/>
    </row>
    <row r="423" spans="2:5" s="27" customFormat="1" x14ac:dyDescent="0.2">
      <c r="B423" s="17"/>
      <c r="C423" s="28"/>
      <c r="D423" s="17"/>
      <c r="E423" s="30"/>
    </row>
    <row r="424" spans="2:5" s="27" customFormat="1" x14ac:dyDescent="0.2">
      <c r="B424" s="17"/>
      <c r="C424" s="28"/>
      <c r="D424" s="17"/>
      <c r="E424" s="30"/>
    </row>
    <row r="425" spans="2:5" s="27" customFormat="1" x14ac:dyDescent="0.2">
      <c r="B425" s="17"/>
      <c r="C425" s="28"/>
      <c r="D425" s="17"/>
      <c r="E425" s="30"/>
    </row>
    <row r="426" spans="2:5" s="27" customFormat="1" x14ac:dyDescent="0.2">
      <c r="B426" s="17"/>
      <c r="C426" s="28"/>
      <c r="D426" s="17"/>
      <c r="E426" s="30"/>
    </row>
    <row r="427" spans="2:5" s="27" customFormat="1" x14ac:dyDescent="0.2">
      <c r="B427" s="17"/>
      <c r="C427" s="28"/>
      <c r="D427" s="17"/>
      <c r="E427" s="30"/>
    </row>
    <row r="428" spans="2:5" s="27" customFormat="1" x14ac:dyDescent="0.2">
      <c r="B428" s="17"/>
      <c r="C428" s="28"/>
      <c r="D428" s="17"/>
      <c r="E428" s="30"/>
    </row>
    <row r="429" spans="2:5" s="27" customFormat="1" x14ac:dyDescent="0.2">
      <c r="B429" s="17"/>
      <c r="C429" s="28"/>
      <c r="D429" s="17"/>
      <c r="E429" s="30"/>
    </row>
    <row r="430" spans="2:5" s="27" customFormat="1" x14ac:dyDescent="0.2">
      <c r="B430" s="17"/>
      <c r="C430" s="28"/>
      <c r="D430" s="17"/>
      <c r="E430" s="30"/>
    </row>
    <row r="431" spans="2:5" s="27" customFormat="1" x14ac:dyDescent="0.2">
      <c r="B431" s="17"/>
      <c r="C431" s="28"/>
      <c r="D431" s="17"/>
      <c r="E431" s="30"/>
    </row>
    <row r="432" spans="2:5" s="27" customFormat="1" x14ac:dyDescent="0.2">
      <c r="B432" s="17"/>
      <c r="C432" s="28"/>
      <c r="D432" s="17"/>
      <c r="E432" s="30"/>
    </row>
    <row r="433" spans="2:5" s="27" customFormat="1" x14ac:dyDescent="0.2">
      <c r="B433" s="17"/>
      <c r="C433" s="28"/>
      <c r="D433" s="17"/>
      <c r="E433" s="30"/>
    </row>
    <row r="434" spans="2:5" s="27" customFormat="1" x14ac:dyDescent="0.2">
      <c r="B434" s="17"/>
      <c r="C434" s="28"/>
      <c r="D434" s="17"/>
      <c r="E434" s="30"/>
    </row>
    <row r="435" spans="2:5" s="27" customFormat="1" x14ac:dyDescent="0.2">
      <c r="B435" s="17"/>
      <c r="C435" s="28"/>
      <c r="D435" s="17"/>
      <c r="E435" s="30"/>
    </row>
    <row r="436" spans="2:5" s="27" customFormat="1" x14ac:dyDescent="0.2">
      <c r="B436" s="17"/>
      <c r="C436" s="28"/>
      <c r="D436" s="17"/>
      <c r="E436" s="30"/>
    </row>
    <row r="437" spans="2:5" s="27" customFormat="1" x14ac:dyDescent="0.2">
      <c r="B437" s="17"/>
      <c r="C437" s="28"/>
      <c r="D437" s="17"/>
      <c r="E437" s="30"/>
    </row>
    <row r="438" spans="2:5" s="27" customFormat="1" x14ac:dyDescent="0.2">
      <c r="B438" s="17"/>
      <c r="C438" s="28"/>
      <c r="D438" s="17"/>
      <c r="E438" s="30"/>
    </row>
    <row r="439" spans="2:5" s="27" customFormat="1" x14ac:dyDescent="0.2">
      <c r="B439" s="17"/>
      <c r="C439" s="28"/>
      <c r="D439" s="17"/>
      <c r="E439" s="30"/>
    </row>
    <row r="440" spans="2:5" s="27" customFormat="1" x14ac:dyDescent="0.2">
      <c r="B440" s="17"/>
      <c r="C440" s="28"/>
      <c r="D440" s="17"/>
      <c r="E440" s="30"/>
    </row>
    <row r="441" spans="2:5" s="27" customFormat="1" x14ac:dyDescent="0.2">
      <c r="B441" s="17"/>
      <c r="C441" s="28"/>
      <c r="D441" s="17"/>
      <c r="E441" s="30"/>
    </row>
    <row r="442" spans="2:5" s="27" customFormat="1" x14ac:dyDescent="0.2">
      <c r="B442" s="17"/>
      <c r="C442" s="28"/>
      <c r="D442" s="17"/>
      <c r="E442" s="30"/>
    </row>
    <row r="443" spans="2:5" s="27" customFormat="1" x14ac:dyDescent="0.2">
      <c r="B443" s="17"/>
      <c r="C443" s="28"/>
      <c r="D443" s="17"/>
      <c r="E443" s="30"/>
    </row>
    <row r="444" spans="2:5" s="27" customFormat="1" x14ac:dyDescent="0.2">
      <c r="B444" s="17"/>
      <c r="C444" s="28"/>
      <c r="D444" s="17"/>
      <c r="E444" s="30"/>
    </row>
    <row r="445" spans="2:5" s="27" customFormat="1" x14ac:dyDescent="0.2">
      <c r="B445" s="17"/>
      <c r="C445" s="28"/>
      <c r="D445" s="17"/>
      <c r="E445" s="30"/>
    </row>
    <row r="446" spans="2:5" s="27" customFormat="1" x14ac:dyDescent="0.2">
      <c r="B446" s="17"/>
      <c r="C446" s="28"/>
      <c r="D446" s="17"/>
      <c r="E446" s="30"/>
    </row>
    <row r="447" spans="2:5" s="27" customFormat="1" x14ac:dyDescent="0.2">
      <c r="B447" s="17"/>
      <c r="C447" s="28"/>
      <c r="D447" s="17"/>
      <c r="E447" s="30"/>
    </row>
    <row r="448" spans="2:5" s="27" customFormat="1" x14ac:dyDescent="0.2">
      <c r="B448" s="17"/>
      <c r="C448" s="28"/>
      <c r="D448" s="17"/>
      <c r="E448" s="30"/>
    </row>
    <row r="449" spans="2:5" s="27" customFormat="1" x14ac:dyDescent="0.2">
      <c r="B449" s="17"/>
      <c r="C449" s="28"/>
      <c r="D449" s="17"/>
      <c r="E449" s="30"/>
    </row>
    <row r="450" spans="2:5" s="27" customFormat="1" x14ac:dyDescent="0.2">
      <c r="B450" s="17"/>
      <c r="C450" s="28"/>
      <c r="D450" s="17"/>
      <c r="E450" s="30"/>
    </row>
    <row r="451" spans="2:5" s="27" customFormat="1" x14ac:dyDescent="0.2">
      <c r="B451" s="17"/>
      <c r="C451" s="28"/>
      <c r="D451" s="17"/>
      <c r="E451" s="30"/>
    </row>
    <row r="452" spans="2:5" s="27" customFormat="1" x14ac:dyDescent="0.2">
      <c r="B452" s="17"/>
      <c r="C452" s="28"/>
      <c r="D452" s="17"/>
      <c r="E452" s="30"/>
    </row>
    <row r="453" spans="2:5" s="27" customFormat="1" x14ac:dyDescent="0.2">
      <c r="B453" s="17"/>
      <c r="C453" s="28"/>
      <c r="D453" s="17"/>
      <c r="E453" s="30"/>
    </row>
    <row r="454" spans="2:5" s="27" customFormat="1" x14ac:dyDescent="0.2">
      <c r="B454" s="17"/>
      <c r="C454" s="28"/>
      <c r="D454" s="17"/>
      <c r="E454" s="30"/>
    </row>
    <row r="455" spans="2:5" s="27" customFormat="1" x14ac:dyDescent="0.2">
      <c r="B455" s="17"/>
      <c r="C455" s="28"/>
      <c r="D455" s="17"/>
      <c r="E455" s="30"/>
    </row>
    <row r="456" spans="2:5" s="27" customFormat="1" x14ac:dyDescent="0.2">
      <c r="B456" s="17"/>
      <c r="C456" s="28"/>
      <c r="D456" s="17"/>
      <c r="E456" s="30"/>
    </row>
    <row r="457" spans="2:5" s="27" customFormat="1" x14ac:dyDescent="0.2">
      <c r="B457" s="17"/>
      <c r="C457" s="28"/>
      <c r="D457" s="17"/>
      <c r="E457" s="30"/>
    </row>
    <row r="458" spans="2:5" s="27" customFormat="1" x14ac:dyDescent="0.2">
      <c r="B458" s="17"/>
      <c r="C458" s="28"/>
      <c r="D458" s="17"/>
      <c r="E458" s="30"/>
    </row>
    <row r="459" spans="2:5" s="27" customFormat="1" x14ac:dyDescent="0.2">
      <c r="B459" s="17"/>
      <c r="C459" s="28"/>
      <c r="D459" s="17"/>
      <c r="E459" s="30"/>
    </row>
    <row r="460" spans="2:5" s="27" customFormat="1" x14ac:dyDescent="0.2">
      <c r="B460" s="17"/>
      <c r="C460" s="28"/>
      <c r="D460" s="17"/>
      <c r="E460" s="30"/>
    </row>
    <row r="461" spans="2:5" s="27" customFormat="1" x14ac:dyDescent="0.2">
      <c r="B461" s="17"/>
      <c r="C461" s="28"/>
      <c r="D461" s="17"/>
      <c r="E461" s="30"/>
    </row>
    <row r="462" spans="2:5" s="27" customFormat="1" x14ac:dyDescent="0.2">
      <c r="B462" s="17"/>
      <c r="C462" s="28"/>
      <c r="D462" s="17"/>
      <c r="E462" s="30"/>
    </row>
    <row r="463" spans="2:5" s="27" customFormat="1" x14ac:dyDescent="0.2">
      <c r="B463" s="17"/>
      <c r="C463" s="28"/>
      <c r="D463" s="17"/>
      <c r="E463" s="30"/>
    </row>
    <row r="464" spans="2:5" s="27" customFormat="1" x14ac:dyDescent="0.2">
      <c r="B464" s="17"/>
      <c r="C464" s="28"/>
      <c r="D464" s="17"/>
      <c r="E464" s="30"/>
    </row>
    <row r="465" spans="2:5" s="27" customFormat="1" x14ac:dyDescent="0.2">
      <c r="B465" s="17"/>
      <c r="C465" s="28"/>
      <c r="D465" s="17"/>
      <c r="E465" s="30"/>
    </row>
    <row r="466" spans="2:5" s="27" customFormat="1" x14ac:dyDescent="0.2">
      <c r="B466" s="17"/>
      <c r="C466" s="28"/>
      <c r="D466" s="17"/>
      <c r="E466" s="30"/>
    </row>
    <row r="467" spans="2:5" s="27" customFormat="1" x14ac:dyDescent="0.2">
      <c r="B467" s="17"/>
      <c r="C467" s="28"/>
      <c r="D467" s="17"/>
      <c r="E467" s="30"/>
    </row>
    <row r="468" spans="2:5" s="27" customFormat="1" x14ac:dyDescent="0.2">
      <c r="B468" s="17"/>
      <c r="C468" s="28"/>
      <c r="D468" s="17"/>
      <c r="E468" s="30"/>
    </row>
    <row r="469" spans="2:5" s="27" customFormat="1" x14ac:dyDescent="0.2">
      <c r="B469" s="17"/>
      <c r="C469" s="28"/>
      <c r="D469" s="17"/>
      <c r="E469" s="30"/>
    </row>
    <row r="470" spans="2:5" s="27" customFormat="1" x14ac:dyDescent="0.2">
      <c r="B470" s="17"/>
      <c r="C470" s="28"/>
      <c r="D470" s="17"/>
      <c r="E470" s="30"/>
    </row>
    <row r="471" spans="2:5" s="27" customFormat="1" x14ac:dyDescent="0.2">
      <c r="B471" s="17"/>
      <c r="C471" s="28"/>
      <c r="D471" s="17"/>
      <c r="E471" s="30"/>
    </row>
    <row r="472" spans="2:5" s="27" customFormat="1" x14ac:dyDescent="0.2">
      <c r="B472" s="17"/>
      <c r="C472" s="28"/>
      <c r="D472" s="17"/>
      <c r="E472" s="30"/>
    </row>
    <row r="473" spans="2:5" s="27" customFormat="1" x14ac:dyDescent="0.2">
      <c r="B473" s="17"/>
      <c r="C473" s="28"/>
      <c r="D473" s="17"/>
      <c r="E473" s="30"/>
    </row>
    <row r="474" spans="2:5" s="27" customFormat="1" x14ac:dyDescent="0.2">
      <c r="B474" s="17"/>
      <c r="C474" s="28"/>
      <c r="D474" s="17"/>
      <c r="E474" s="30"/>
    </row>
    <row r="475" spans="2:5" s="27" customFormat="1" x14ac:dyDescent="0.2">
      <c r="B475" s="17"/>
      <c r="C475" s="28"/>
      <c r="D475" s="17"/>
      <c r="E475" s="30"/>
    </row>
    <row r="476" spans="2:5" s="27" customFormat="1" x14ac:dyDescent="0.2">
      <c r="B476" s="17"/>
      <c r="C476" s="28"/>
      <c r="D476" s="17"/>
      <c r="E476" s="30"/>
    </row>
    <row r="477" spans="2:5" s="27" customFormat="1" x14ac:dyDescent="0.2">
      <c r="B477" s="17"/>
      <c r="C477" s="28"/>
      <c r="D477" s="17"/>
      <c r="E477" s="30"/>
    </row>
    <row r="478" spans="2:5" s="27" customFormat="1" x14ac:dyDescent="0.2">
      <c r="B478" s="17"/>
      <c r="C478" s="28"/>
      <c r="D478" s="17"/>
      <c r="E478" s="30"/>
    </row>
    <row r="479" spans="2:5" s="27" customFormat="1" x14ac:dyDescent="0.2">
      <c r="B479" s="17"/>
      <c r="C479" s="28"/>
      <c r="D479" s="17"/>
      <c r="E479" s="30"/>
    </row>
    <row r="480" spans="2:5" s="27" customFormat="1" x14ac:dyDescent="0.2">
      <c r="B480" s="17"/>
      <c r="C480" s="28"/>
      <c r="D480" s="17"/>
      <c r="E480" s="30"/>
    </row>
    <row r="481" spans="2:5" s="27" customFormat="1" x14ac:dyDescent="0.2">
      <c r="B481" s="17"/>
      <c r="C481" s="28"/>
      <c r="D481" s="17"/>
      <c r="E481" s="30"/>
    </row>
    <row r="482" spans="2:5" s="27" customFormat="1" x14ac:dyDescent="0.2">
      <c r="B482" s="17"/>
      <c r="C482" s="28"/>
      <c r="D482" s="17"/>
      <c r="E482" s="30"/>
    </row>
    <row r="483" spans="2:5" s="27" customFormat="1" x14ac:dyDescent="0.2">
      <c r="B483" s="17"/>
      <c r="C483" s="28"/>
      <c r="D483" s="17"/>
      <c r="E483" s="30"/>
    </row>
    <row r="484" spans="2:5" s="27" customFormat="1" x14ac:dyDescent="0.2">
      <c r="B484" s="17"/>
      <c r="C484" s="28"/>
      <c r="D484" s="17"/>
      <c r="E484" s="30"/>
    </row>
    <row r="485" spans="2:5" s="27" customFormat="1" x14ac:dyDescent="0.2">
      <c r="B485" s="17"/>
      <c r="C485" s="28"/>
      <c r="D485" s="17"/>
      <c r="E485" s="30"/>
    </row>
    <row r="486" spans="2:5" s="27" customFormat="1" x14ac:dyDescent="0.2">
      <c r="B486" s="17"/>
      <c r="C486" s="28"/>
      <c r="D486" s="17"/>
      <c r="E486" s="30"/>
    </row>
    <row r="487" spans="2:5" s="27" customFormat="1" x14ac:dyDescent="0.2">
      <c r="B487" s="17"/>
      <c r="C487" s="28"/>
      <c r="D487" s="17"/>
      <c r="E487" s="30"/>
    </row>
    <row r="488" spans="2:5" s="27" customFormat="1" x14ac:dyDescent="0.2">
      <c r="B488" s="17"/>
      <c r="C488" s="28"/>
      <c r="D488" s="17"/>
      <c r="E488" s="30"/>
    </row>
    <row r="489" spans="2:5" s="27" customFormat="1" x14ac:dyDescent="0.2">
      <c r="B489" s="17"/>
      <c r="C489" s="28"/>
      <c r="D489" s="17"/>
      <c r="E489" s="30"/>
    </row>
    <row r="490" spans="2:5" s="27" customFormat="1" x14ac:dyDescent="0.2">
      <c r="B490" s="17"/>
      <c r="C490" s="28"/>
      <c r="D490" s="17"/>
      <c r="E490" s="30"/>
    </row>
    <row r="491" spans="2:5" s="27" customFormat="1" x14ac:dyDescent="0.2">
      <c r="B491" s="17"/>
      <c r="C491" s="28"/>
      <c r="D491" s="17"/>
      <c r="E491" s="30"/>
    </row>
    <row r="492" spans="2:5" s="27" customFormat="1" x14ac:dyDescent="0.2">
      <c r="B492" s="17"/>
      <c r="C492" s="28"/>
      <c r="D492" s="17"/>
      <c r="E492" s="30"/>
    </row>
    <row r="493" spans="2:5" s="27" customFormat="1" x14ac:dyDescent="0.2">
      <c r="B493" s="17"/>
      <c r="C493" s="28"/>
      <c r="D493" s="17"/>
      <c r="E493" s="30"/>
    </row>
    <row r="494" spans="2:5" s="27" customFormat="1" x14ac:dyDescent="0.2">
      <c r="B494" s="17"/>
      <c r="C494" s="28"/>
      <c r="D494" s="17"/>
      <c r="E494" s="30"/>
    </row>
    <row r="495" spans="2:5" s="27" customFormat="1" x14ac:dyDescent="0.2">
      <c r="B495" s="17"/>
      <c r="C495" s="28"/>
      <c r="D495" s="17"/>
      <c r="E495" s="30"/>
    </row>
    <row r="496" spans="2:5" s="27" customFormat="1" x14ac:dyDescent="0.2">
      <c r="B496" s="17"/>
      <c r="C496" s="28"/>
      <c r="D496" s="17"/>
      <c r="E496" s="30"/>
    </row>
    <row r="497" spans="2:5" s="27" customFormat="1" x14ac:dyDescent="0.2">
      <c r="B497" s="17"/>
      <c r="C497" s="28"/>
      <c r="D497" s="17"/>
      <c r="E497" s="30"/>
    </row>
    <row r="498" spans="2:5" s="27" customFormat="1" x14ac:dyDescent="0.2">
      <c r="B498" s="17"/>
      <c r="C498" s="28"/>
      <c r="D498" s="17"/>
      <c r="E498" s="30"/>
    </row>
    <row r="499" spans="2:5" s="27" customFormat="1" x14ac:dyDescent="0.2">
      <c r="B499" s="17"/>
      <c r="C499" s="28"/>
      <c r="D499" s="17"/>
      <c r="E499" s="30"/>
    </row>
    <row r="500" spans="2:5" s="27" customFormat="1" x14ac:dyDescent="0.2">
      <c r="B500" s="17"/>
      <c r="C500" s="28"/>
      <c r="D500" s="17"/>
      <c r="E500" s="30"/>
    </row>
    <row r="501" spans="2:5" s="27" customFormat="1" x14ac:dyDescent="0.2">
      <c r="B501" s="17"/>
      <c r="C501" s="28"/>
      <c r="D501" s="17"/>
      <c r="E501" s="30"/>
    </row>
    <row r="502" spans="2:5" s="27" customFormat="1" x14ac:dyDescent="0.2">
      <c r="B502" s="17"/>
      <c r="C502" s="28"/>
      <c r="D502" s="17"/>
      <c r="E502" s="30"/>
    </row>
    <row r="503" spans="2:5" s="27" customFormat="1" x14ac:dyDescent="0.2">
      <c r="B503" s="17"/>
      <c r="C503" s="28"/>
      <c r="D503" s="17"/>
      <c r="E503" s="30"/>
    </row>
    <row r="504" spans="2:5" s="27" customFormat="1" x14ac:dyDescent="0.2">
      <c r="B504" s="17"/>
      <c r="C504" s="28"/>
      <c r="D504" s="17"/>
      <c r="E504" s="30"/>
    </row>
    <row r="505" spans="2:5" s="27" customFormat="1" x14ac:dyDescent="0.2">
      <c r="B505" s="17"/>
      <c r="C505" s="28"/>
      <c r="D505" s="17"/>
      <c r="E505" s="30"/>
    </row>
    <row r="506" spans="2:5" s="27" customFormat="1" x14ac:dyDescent="0.2">
      <c r="B506" s="17"/>
      <c r="C506" s="28"/>
      <c r="D506" s="17"/>
      <c r="E506" s="30"/>
    </row>
    <row r="507" spans="2:5" s="27" customFormat="1" x14ac:dyDescent="0.2">
      <c r="B507" s="17"/>
      <c r="C507" s="28"/>
      <c r="D507" s="17"/>
      <c r="E507" s="30"/>
    </row>
    <row r="508" spans="2:5" s="27" customFormat="1" x14ac:dyDescent="0.2">
      <c r="B508" s="17"/>
      <c r="C508" s="28"/>
      <c r="D508" s="17"/>
      <c r="E508" s="30"/>
    </row>
    <row r="509" spans="2:5" s="27" customFormat="1" x14ac:dyDescent="0.2">
      <c r="B509" s="17"/>
      <c r="C509" s="28"/>
      <c r="D509" s="17"/>
      <c r="E509" s="30"/>
    </row>
    <row r="510" spans="2:5" s="27" customFormat="1" x14ac:dyDescent="0.2">
      <c r="B510" s="17"/>
      <c r="C510" s="28"/>
      <c r="D510" s="17"/>
      <c r="E510" s="30"/>
    </row>
    <row r="511" spans="2:5" s="27" customFormat="1" x14ac:dyDescent="0.2">
      <c r="B511" s="17"/>
      <c r="C511" s="28"/>
      <c r="D511" s="17"/>
      <c r="E511" s="30"/>
    </row>
    <row r="512" spans="2:5" s="27" customFormat="1" x14ac:dyDescent="0.2">
      <c r="B512" s="17"/>
      <c r="C512" s="28"/>
      <c r="D512" s="17"/>
      <c r="E512" s="30"/>
    </row>
    <row r="513" spans="2:5" s="27" customFormat="1" x14ac:dyDescent="0.2">
      <c r="B513" s="17"/>
      <c r="C513" s="28"/>
      <c r="D513" s="17"/>
      <c r="E513" s="30"/>
    </row>
    <row r="514" spans="2:5" s="27" customFormat="1" x14ac:dyDescent="0.2">
      <c r="B514" s="17"/>
      <c r="C514" s="28"/>
      <c r="D514" s="17"/>
      <c r="E514" s="30"/>
    </row>
    <row r="515" spans="2:5" s="27" customFormat="1" x14ac:dyDescent="0.2">
      <c r="B515" s="17"/>
      <c r="C515" s="28"/>
      <c r="D515" s="17"/>
      <c r="E515" s="30"/>
    </row>
    <row r="516" spans="2:5" s="27" customFormat="1" x14ac:dyDescent="0.2">
      <c r="B516" s="17"/>
      <c r="C516" s="28"/>
      <c r="D516" s="17"/>
      <c r="E516" s="30"/>
    </row>
    <row r="517" spans="2:5" s="27" customFormat="1" x14ac:dyDescent="0.2">
      <c r="B517" s="17"/>
      <c r="C517" s="28"/>
      <c r="D517" s="17"/>
      <c r="E517" s="30"/>
    </row>
    <row r="518" spans="2:5" s="27" customFormat="1" x14ac:dyDescent="0.2">
      <c r="B518" s="17"/>
      <c r="C518" s="28"/>
      <c r="D518" s="17"/>
      <c r="E518" s="30"/>
    </row>
    <row r="519" spans="2:5" s="27" customFormat="1" x14ac:dyDescent="0.2">
      <c r="B519" s="17"/>
      <c r="C519" s="28"/>
      <c r="D519" s="17"/>
      <c r="E519" s="30"/>
    </row>
    <row r="520" spans="2:5" s="27" customFormat="1" x14ac:dyDescent="0.2">
      <c r="B520" s="17"/>
      <c r="C520" s="28"/>
      <c r="D520" s="17"/>
      <c r="E520" s="30"/>
    </row>
    <row r="521" spans="2:5" s="27" customFormat="1" x14ac:dyDescent="0.2">
      <c r="B521" s="17"/>
      <c r="C521" s="28"/>
      <c r="D521" s="17"/>
      <c r="E521" s="30"/>
    </row>
    <row r="522" spans="2:5" s="27" customFormat="1" x14ac:dyDescent="0.2">
      <c r="B522" s="17"/>
      <c r="C522" s="28"/>
      <c r="D522" s="17"/>
      <c r="E522" s="30"/>
    </row>
    <row r="523" spans="2:5" s="27" customFormat="1" x14ac:dyDescent="0.2">
      <c r="B523" s="17"/>
      <c r="C523" s="28"/>
      <c r="D523" s="17"/>
      <c r="E523" s="30"/>
    </row>
    <row r="524" spans="2:5" s="27" customFormat="1" x14ac:dyDescent="0.2">
      <c r="B524" s="17"/>
      <c r="C524" s="28"/>
      <c r="D524" s="17"/>
      <c r="E524" s="30"/>
    </row>
    <row r="525" spans="2:5" s="27" customFormat="1" x14ac:dyDescent="0.2">
      <c r="B525" s="17"/>
      <c r="C525" s="28"/>
      <c r="D525" s="17"/>
      <c r="E525" s="30"/>
    </row>
    <row r="526" spans="2:5" s="27" customFormat="1" x14ac:dyDescent="0.2">
      <c r="B526" s="17"/>
      <c r="C526" s="28"/>
      <c r="D526" s="17"/>
      <c r="E526" s="30"/>
    </row>
    <row r="527" spans="2:5" s="27" customFormat="1" x14ac:dyDescent="0.2">
      <c r="B527" s="17"/>
      <c r="C527" s="28"/>
      <c r="D527" s="17"/>
      <c r="E527" s="30"/>
    </row>
    <row r="528" spans="2:5" s="27" customFormat="1" x14ac:dyDescent="0.2">
      <c r="B528" s="17"/>
      <c r="C528" s="28"/>
      <c r="D528" s="17"/>
      <c r="E528" s="30"/>
    </row>
    <row r="529" spans="2:5" s="27" customFormat="1" x14ac:dyDescent="0.2">
      <c r="B529" s="17"/>
      <c r="C529" s="28"/>
      <c r="D529" s="17"/>
      <c r="E529" s="30"/>
    </row>
    <row r="530" spans="2:5" s="27" customFormat="1" x14ac:dyDescent="0.2">
      <c r="B530" s="17"/>
      <c r="C530" s="28"/>
      <c r="D530" s="17"/>
      <c r="E530" s="30"/>
    </row>
    <row r="531" spans="2:5" s="27" customFormat="1" x14ac:dyDescent="0.2">
      <c r="B531" s="17"/>
      <c r="C531" s="28"/>
      <c r="D531" s="17"/>
      <c r="E531" s="30"/>
    </row>
    <row r="532" spans="2:5" s="27" customFormat="1" x14ac:dyDescent="0.2">
      <c r="B532" s="17"/>
      <c r="C532" s="28"/>
      <c r="D532" s="17"/>
      <c r="E532" s="30"/>
    </row>
    <row r="533" spans="2:5" s="27" customFormat="1" x14ac:dyDescent="0.2">
      <c r="B533" s="17"/>
      <c r="C533" s="28"/>
      <c r="D533" s="17"/>
      <c r="E533" s="30"/>
    </row>
    <row r="534" spans="2:5" s="27" customFormat="1" x14ac:dyDescent="0.2">
      <c r="B534" s="17"/>
      <c r="C534" s="28"/>
      <c r="D534" s="17"/>
      <c r="E534" s="30"/>
    </row>
    <row r="535" spans="2:5" s="27" customFormat="1" x14ac:dyDescent="0.2">
      <c r="B535" s="17"/>
      <c r="C535" s="28"/>
      <c r="D535" s="17"/>
      <c r="E535" s="30"/>
    </row>
    <row r="536" spans="2:5" s="27" customFormat="1" x14ac:dyDescent="0.2">
      <c r="B536" s="17"/>
      <c r="C536" s="28"/>
      <c r="D536" s="17"/>
      <c r="E536" s="30"/>
    </row>
    <row r="537" spans="2:5" s="27" customFormat="1" x14ac:dyDescent="0.2">
      <c r="B537" s="17"/>
      <c r="C537" s="28"/>
      <c r="D537" s="17"/>
      <c r="E537" s="30"/>
    </row>
    <row r="538" spans="2:5" s="27" customFormat="1" x14ac:dyDescent="0.2">
      <c r="B538" s="17"/>
      <c r="C538" s="28"/>
      <c r="D538" s="17"/>
      <c r="E538" s="30"/>
    </row>
    <row r="539" spans="2:5" s="27" customFormat="1" x14ac:dyDescent="0.2">
      <c r="B539" s="17"/>
      <c r="C539" s="28"/>
      <c r="D539" s="17"/>
      <c r="E539" s="30"/>
    </row>
    <row r="540" spans="2:5" s="27" customFormat="1" x14ac:dyDescent="0.2">
      <c r="B540" s="17"/>
      <c r="C540" s="28"/>
      <c r="D540" s="17"/>
      <c r="E540" s="30"/>
    </row>
    <row r="541" spans="2:5" s="27" customFormat="1" x14ac:dyDescent="0.2">
      <c r="B541" s="17"/>
      <c r="C541" s="28"/>
      <c r="D541" s="17"/>
      <c r="E541" s="30"/>
    </row>
    <row r="542" spans="2:5" s="27" customFormat="1" x14ac:dyDescent="0.2">
      <c r="B542" s="17"/>
      <c r="C542" s="28"/>
      <c r="D542" s="17"/>
      <c r="E542" s="30"/>
    </row>
    <row r="543" spans="2:5" s="27" customFormat="1" x14ac:dyDescent="0.2">
      <c r="B543" s="17"/>
      <c r="C543" s="28"/>
      <c r="D543" s="17"/>
      <c r="E543" s="30"/>
    </row>
    <row r="544" spans="2:5" s="27" customFormat="1" x14ac:dyDescent="0.2">
      <c r="B544" s="17"/>
      <c r="C544" s="28"/>
      <c r="D544" s="17"/>
      <c r="E544" s="30"/>
    </row>
    <row r="545" spans="2:5" s="27" customFormat="1" x14ac:dyDescent="0.2">
      <c r="B545" s="17"/>
      <c r="C545" s="28"/>
      <c r="D545" s="17"/>
      <c r="E545" s="30"/>
    </row>
    <row r="546" spans="2:5" s="27" customFormat="1" x14ac:dyDescent="0.2">
      <c r="B546" s="17"/>
      <c r="C546" s="28"/>
      <c r="D546" s="17"/>
      <c r="E546" s="30"/>
    </row>
    <row r="547" spans="2:5" s="27" customFormat="1" x14ac:dyDescent="0.2">
      <c r="B547" s="17"/>
      <c r="C547" s="28"/>
      <c r="D547" s="17"/>
      <c r="E547" s="30"/>
    </row>
    <row r="548" spans="2:5" s="27" customFormat="1" x14ac:dyDescent="0.2">
      <c r="B548" s="17"/>
      <c r="C548" s="28"/>
      <c r="D548" s="17"/>
      <c r="E548" s="30"/>
    </row>
    <row r="549" spans="2:5" s="27" customFormat="1" x14ac:dyDescent="0.2">
      <c r="B549" s="17"/>
      <c r="C549" s="28"/>
      <c r="D549" s="17"/>
      <c r="E549" s="30"/>
    </row>
    <row r="550" spans="2:5" s="27" customFormat="1" x14ac:dyDescent="0.2">
      <c r="B550" s="17"/>
      <c r="C550" s="28"/>
      <c r="D550" s="17"/>
      <c r="E550" s="30"/>
    </row>
    <row r="551" spans="2:5" s="27" customFormat="1" x14ac:dyDescent="0.2">
      <c r="B551" s="17"/>
      <c r="C551" s="28"/>
      <c r="D551" s="17"/>
      <c r="E551" s="30"/>
    </row>
    <row r="552" spans="2:5" s="27" customFormat="1" x14ac:dyDescent="0.2">
      <c r="B552" s="17"/>
      <c r="C552" s="28"/>
      <c r="D552" s="17"/>
      <c r="E552" s="30"/>
    </row>
    <row r="553" spans="2:5" s="27" customFormat="1" x14ac:dyDescent="0.2">
      <c r="B553" s="17"/>
      <c r="C553" s="28"/>
      <c r="D553" s="17"/>
      <c r="E553" s="30"/>
    </row>
    <row r="554" spans="2:5" s="27" customFormat="1" x14ac:dyDescent="0.2">
      <c r="B554" s="17"/>
      <c r="C554" s="28"/>
      <c r="D554" s="17"/>
      <c r="E554" s="30"/>
    </row>
    <row r="555" spans="2:5" s="27" customFormat="1" x14ac:dyDescent="0.2">
      <c r="B555" s="17"/>
      <c r="C555" s="28"/>
      <c r="D555" s="17"/>
      <c r="E555" s="30"/>
    </row>
    <row r="556" spans="2:5" s="27" customFormat="1" x14ac:dyDescent="0.2">
      <c r="B556" s="17"/>
      <c r="C556" s="28"/>
      <c r="D556" s="17"/>
      <c r="E556" s="30"/>
    </row>
    <row r="557" spans="2:5" s="27" customFormat="1" x14ac:dyDescent="0.2">
      <c r="B557" s="17"/>
      <c r="C557" s="28"/>
      <c r="D557" s="17"/>
      <c r="E557" s="30"/>
    </row>
    <row r="558" spans="2:5" s="27" customFormat="1" x14ac:dyDescent="0.2">
      <c r="B558" s="17"/>
      <c r="C558" s="28"/>
      <c r="D558" s="17"/>
      <c r="E558" s="30"/>
    </row>
    <row r="559" spans="2:5" s="27" customFormat="1" x14ac:dyDescent="0.2">
      <c r="B559" s="17"/>
      <c r="C559" s="28"/>
      <c r="D559" s="17"/>
      <c r="E559" s="30"/>
    </row>
    <row r="560" spans="2:5" s="27" customFormat="1" x14ac:dyDescent="0.2">
      <c r="B560" s="17"/>
      <c r="C560" s="28"/>
      <c r="D560" s="17"/>
      <c r="E560" s="30"/>
    </row>
    <row r="561" spans="2:5" s="27" customFormat="1" x14ac:dyDescent="0.2">
      <c r="B561" s="17"/>
      <c r="C561" s="28"/>
      <c r="D561" s="17"/>
      <c r="E561" s="30"/>
    </row>
    <row r="562" spans="2:5" s="27" customFormat="1" x14ac:dyDescent="0.2">
      <c r="B562" s="17"/>
      <c r="C562" s="28"/>
      <c r="D562" s="17"/>
      <c r="E562" s="30"/>
    </row>
    <row r="563" spans="2:5" s="27" customFormat="1" x14ac:dyDescent="0.2">
      <c r="B563" s="17"/>
      <c r="C563" s="28"/>
      <c r="D563" s="17"/>
      <c r="E563" s="30"/>
    </row>
    <row r="564" spans="2:5" s="27" customFormat="1" x14ac:dyDescent="0.2">
      <c r="B564" s="17"/>
      <c r="C564" s="28"/>
      <c r="D564" s="17"/>
      <c r="E564" s="30"/>
    </row>
    <row r="565" spans="2:5" s="27" customFormat="1" x14ac:dyDescent="0.2">
      <c r="B565" s="17"/>
      <c r="C565" s="28"/>
      <c r="D565" s="17"/>
      <c r="E565" s="30"/>
    </row>
    <row r="566" spans="2:5" s="27" customFormat="1" x14ac:dyDescent="0.2">
      <c r="B566" s="17"/>
      <c r="C566" s="28"/>
      <c r="D566" s="17"/>
      <c r="E566" s="30"/>
    </row>
    <row r="567" spans="2:5" s="27" customFormat="1" x14ac:dyDescent="0.2">
      <c r="B567" s="17"/>
      <c r="C567" s="28"/>
      <c r="D567" s="17"/>
      <c r="E567" s="30"/>
    </row>
    <row r="568" spans="2:5" s="27" customFormat="1" x14ac:dyDescent="0.2">
      <c r="B568" s="17"/>
      <c r="C568" s="28"/>
      <c r="D568" s="17"/>
      <c r="E568" s="30"/>
    </row>
    <row r="569" spans="2:5" s="27" customFormat="1" x14ac:dyDescent="0.2">
      <c r="B569" s="17"/>
      <c r="C569" s="28"/>
      <c r="D569" s="17"/>
      <c r="E569" s="30"/>
    </row>
    <row r="570" spans="2:5" s="27" customFormat="1" x14ac:dyDescent="0.2">
      <c r="B570" s="17"/>
      <c r="C570" s="28"/>
      <c r="D570" s="17"/>
      <c r="E570" s="30"/>
    </row>
    <row r="571" spans="2:5" s="27" customFormat="1" x14ac:dyDescent="0.2">
      <c r="B571" s="17"/>
      <c r="C571" s="28"/>
      <c r="D571" s="17"/>
      <c r="E571" s="30"/>
    </row>
    <row r="572" spans="2:5" s="27" customFormat="1" x14ac:dyDescent="0.2">
      <c r="B572" s="17"/>
      <c r="C572" s="28"/>
      <c r="D572" s="17"/>
      <c r="E572" s="30"/>
    </row>
    <row r="573" spans="2:5" s="27" customFormat="1" x14ac:dyDescent="0.2">
      <c r="B573" s="17"/>
      <c r="C573" s="28"/>
      <c r="D573" s="17"/>
      <c r="E573" s="30"/>
    </row>
    <row r="574" spans="2:5" s="27" customFormat="1" x14ac:dyDescent="0.2">
      <c r="B574" s="17"/>
      <c r="C574" s="28"/>
      <c r="D574" s="17"/>
      <c r="E574" s="30"/>
    </row>
    <row r="575" spans="2:5" s="27" customFormat="1" x14ac:dyDescent="0.2">
      <c r="B575" s="17"/>
      <c r="C575" s="28"/>
      <c r="D575" s="17"/>
      <c r="E575" s="30"/>
    </row>
    <row r="576" spans="2:5" s="27" customFormat="1" x14ac:dyDescent="0.2">
      <c r="B576" s="17"/>
      <c r="C576" s="28"/>
      <c r="D576" s="17"/>
      <c r="E576" s="30"/>
    </row>
    <row r="577" spans="2:5" s="27" customFormat="1" x14ac:dyDescent="0.2">
      <c r="B577" s="17"/>
      <c r="C577" s="28"/>
      <c r="D577" s="17"/>
      <c r="E577" s="30"/>
    </row>
    <row r="578" spans="2:5" s="27" customFormat="1" x14ac:dyDescent="0.2">
      <c r="B578" s="17"/>
      <c r="C578" s="28"/>
      <c r="D578" s="17"/>
      <c r="E578" s="30"/>
    </row>
    <row r="579" spans="2:5" s="27" customFormat="1" x14ac:dyDescent="0.2">
      <c r="B579" s="17"/>
      <c r="C579" s="28"/>
      <c r="D579" s="17"/>
      <c r="E579" s="30"/>
    </row>
    <row r="580" spans="2:5" s="27" customFormat="1" x14ac:dyDescent="0.2">
      <c r="B580" s="17"/>
      <c r="C580" s="28"/>
      <c r="D580" s="17"/>
      <c r="E580" s="30"/>
    </row>
    <row r="581" spans="2:5" s="27" customFormat="1" x14ac:dyDescent="0.2">
      <c r="B581" s="17"/>
      <c r="C581" s="28"/>
      <c r="D581" s="17"/>
      <c r="E581" s="30"/>
    </row>
    <row r="582" spans="2:5" s="27" customFormat="1" x14ac:dyDescent="0.2">
      <c r="B582" s="17"/>
      <c r="C582" s="28"/>
      <c r="D582" s="17"/>
      <c r="E582" s="30"/>
    </row>
    <row r="583" spans="2:5" s="27" customFormat="1" x14ac:dyDescent="0.2">
      <c r="B583" s="17"/>
      <c r="C583" s="28"/>
      <c r="D583" s="17"/>
      <c r="E583" s="30"/>
    </row>
    <row r="584" spans="2:5" s="27" customFormat="1" x14ac:dyDescent="0.2">
      <c r="B584" s="17"/>
      <c r="C584" s="28"/>
      <c r="D584" s="17"/>
      <c r="E584" s="30"/>
    </row>
    <row r="585" spans="2:5" s="27" customFormat="1" x14ac:dyDescent="0.2">
      <c r="B585" s="17"/>
      <c r="C585" s="28"/>
      <c r="D585" s="17"/>
      <c r="E585" s="30"/>
    </row>
    <row r="586" spans="2:5" s="27" customFormat="1" x14ac:dyDescent="0.2">
      <c r="B586" s="17"/>
      <c r="C586" s="28"/>
      <c r="D586" s="17"/>
      <c r="E586" s="30"/>
    </row>
    <row r="587" spans="2:5" s="27" customFormat="1" x14ac:dyDescent="0.2">
      <c r="B587" s="17"/>
      <c r="C587" s="28"/>
      <c r="D587" s="17"/>
      <c r="E587" s="30"/>
    </row>
    <row r="588" spans="2:5" s="27" customFormat="1" x14ac:dyDescent="0.2">
      <c r="B588" s="17"/>
      <c r="C588" s="28"/>
      <c r="D588" s="17"/>
      <c r="E588" s="30"/>
    </row>
    <row r="589" spans="2:5" s="27" customFormat="1" x14ac:dyDescent="0.2">
      <c r="B589" s="17"/>
      <c r="C589" s="28"/>
      <c r="D589" s="17"/>
      <c r="E589" s="30"/>
    </row>
    <row r="590" spans="2:5" s="27" customFormat="1" x14ac:dyDescent="0.2">
      <c r="B590" s="17"/>
      <c r="C590" s="28"/>
      <c r="D590" s="17"/>
      <c r="E590" s="30"/>
    </row>
    <row r="591" spans="2:5" s="27" customFormat="1" x14ac:dyDescent="0.2">
      <c r="B591" s="17"/>
      <c r="C591" s="28"/>
      <c r="D591" s="17"/>
      <c r="E591" s="30"/>
    </row>
    <row r="592" spans="2:5" s="27" customFormat="1" x14ac:dyDescent="0.2">
      <c r="B592" s="17"/>
      <c r="C592" s="28"/>
      <c r="D592" s="17"/>
      <c r="E592" s="30"/>
    </row>
    <row r="593" spans="2:5" s="27" customFormat="1" x14ac:dyDescent="0.2">
      <c r="B593" s="17"/>
      <c r="C593" s="28"/>
      <c r="D593" s="17"/>
      <c r="E593" s="30"/>
    </row>
    <row r="594" spans="2:5" s="27" customFormat="1" x14ac:dyDescent="0.2">
      <c r="B594" s="17"/>
      <c r="C594" s="28"/>
      <c r="D594" s="17"/>
      <c r="E594" s="30"/>
    </row>
    <row r="595" spans="2:5" s="27" customFormat="1" x14ac:dyDescent="0.2">
      <c r="B595" s="17"/>
      <c r="C595" s="28"/>
      <c r="D595" s="17"/>
      <c r="E595" s="30"/>
    </row>
    <row r="596" spans="2:5" s="27" customFormat="1" x14ac:dyDescent="0.2">
      <c r="B596" s="17"/>
      <c r="C596" s="28"/>
      <c r="D596" s="17"/>
      <c r="E596" s="30"/>
    </row>
    <row r="597" spans="2:5" s="27" customFormat="1" x14ac:dyDescent="0.2">
      <c r="B597" s="17"/>
      <c r="C597" s="28"/>
      <c r="D597" s="17"/>
      <c r="E597" s="30"/>
    </row>
    <row r="598" spans="2:5" s="27" customFormat="1" x14ac:dyDescent="0.2">
      <c r="B598" s="17"/>
      <c r="C598" s="28"/>
      <c r="D598" s="17"/>
      <c r="E598" s="30"/>
    </row>
    <row r="599" spans="2:5" s="27" customFormat="1" x14ac:dyDescent="0.2">
      <c r="B599" s="17"/>
      <c r="C599" s="28"/>
      <c r="D599" s="17"/>
      <c r="E599" s="30"/>
    </row>
    <row r="600" spans="2:5" s="27" customFormat="1" x14ac:dyDescent="0.2">
      <c r="B600" s="17"/>
      <c r="C600" s="28"/>
      <c r="D600" s="17"/>
      <c r="E600" s="30"/>
    </row>
    <row r="601" spans="2:5" s="27" customFormat="1" x14ac:dyDescent="0.2">
      <c r="B601" s="17"/>
      <c r="C601" s="28"/>
      <c r="D601" s="17"/>
      <c r="E601" s="30"/>
    </row>
    <row r="602" spans="2:5" s="27" customFormat="1" x14ac:dyDescent="0.2">
      <c r="B602" s="17"/>
      <c r="C602" s="28"/>
      <c r="D602" s="17"/>
      <c r="E602" s="30"/>
    </row>
    <row r="603" spans="2:5" s="27" customFormat="1" x14ac:dyDescent="0.2">
      <c r="B603" s="17"/>
      <c r="C603" s="28"/>
      <c r="D603" s="17"/>
      <c r="E603" s="30"/>
    </row>
    <row r="604" spans="2:5" s="27" customFormat="1" x14ac:dyDescent="0.2">
      <c r="B604" s="17"/>
      <c r="C604" s="28"/>
      <c r="D604" s="17"/>
      <c r="E604" s="30"/>
    </row>
    <row r="605" spans="2:5" s="27" customFormat="1" x14ac:dyDescent="0.2">
      <c r="B605" s="17"/>
      <c r="C605" s="28"/>
      <c r="D605" s="17"/>
      <c r="E605" s="30"/>
    </row>
    <row r="606" spans="2:5" s="27" customFormat="1" x14ac:dyDescent="0.2">
      <c r="B606" s="17"/>
      <c r="C606" s="28"/>
      <c r="D606" s="17"/>
      <c r="E606" s="30"/>
    </row>
    <row r="607" spans="2:5" s="27" customFormat="1" x14ac:dyDescent="0.2">
      <c r="B607" s="17"/>
      <c r="C607" s="28"/>
      <c r="D607" s="17"/>
      <c r="E607" s="30"/>
    </row>
    <row r="608" spans="2:5" s="27" customFormat="1" x14ac:dyDescent="0.2">
      <c r="B608" s="17"/>
      <c r="C608" s="28"/>
      <c r="D608" s="17"/>
      <c r="E608" s="30"/>
    </row>
    <row r="609" spans="2:5" s="27" customFormat="1" x14ac:dyDescent="0.2">
      <c r="B609" s="17"/>
      <c r="C609" s="28"/>
      <c r="D609" s="17"/>
      <c r="E609" s="30"/>
    </row>
    <row r="610" spans="2:5" s="27" customFormat="1" x14ac:dyDescent="0.2">
      <c r="B610" s="17"/>
      <c r="C610" s="28"/>
      <c r="D610" s="17"/>
      <c r="E610" s="30"/>
    </row>
    <row r="611" spans="2:5" s="27" customFormat="1" x14ac:dyDescent="0.2">
      <c r="B611" s="17"/>
      <c r="C611" s="28"/>
      <c r="D611" s="17"/>
      <c r="E611" s="30"/>
    </row>
    <row r="612" spans="2:5" s="27" customFormat="1" x14ac:dyDescent="0.2">
      <c r="B612" s="17"/>
      <c r="C612" s="28"/>
      <c r="D612" s="17"/>
      <c r="E612" s="30"/>
    </row>
    <row r="613" spans="2:5" s="27" customFormat="1" x14ac:dyDescent="0.2">
      <c r="B613" s="17"/>
      <c r="C613" s="28"/>
      <c r="D613" s="17"/>
      <c r="E613" s="30"/>
    </row>
    <row r="614" spans="2:5" s="27" customFormat="1" x14ac:dyDescent="0.2">
      <c r="B614" s="17"/>
      <c r="C614" s="28"/>
      <c r="D614" s="17"/>
      <c r="E614" s="30"/>
    </row>
    <row r="615" spans="2:5" s="27" customFormat="1" x14ac:dyDescent="0.2">
      <c r="B615" s="17"/>
      <c r="C615" s="28"/>
      <c r="D615" s="17"/>
      <c r="E615" s="30"/>
    </row>
    <row r="616" spans="2:5" s="27" customFormat="1" x14ac:dyDescent="0.2">
      <c r="B616" s="17"/>
      <c r="C616" s="28"/>
      <c r="D616" s="17"/>
      <c r="E616" s="30"/>
    </row>
    <row r="617" spans="2:5" s="27" customFormat="1" x14ac:dyDescent="0.2">
      <c r="B617" s="17"/>
      <c r="C617" s="28"/>
      <c r="D617" s="17"/>
      <c r="E617" s="30"/>
    </row>
    <row r="618" spans="2:5" s="27" customFormat="1" x14ac:dyDescent="0.2">
      <c r="B618" s="17"/>
      <c r="C618" s="28"/>
      <c r="D618" s="17"/>
      <c r="E618" s="30"/>
    </row>
    <row r="619" spans="2:5" s="27" customFormat="1" x14ac:dyDescent="0.2">
      <c r="B619" s="17"/>
      <c r="C619" s="28"/>
      <c r="D619" s="17"/>
      <c r="E619" s="30"/>
    </row>
    <row r="620" spans="2:5" s="27" customFormat="1" x14ac:dyDescent="0.2">
      <c r="B620" s="17"/>
      <c r="C620" s="28"/>
      <c r="D620" s="17"/>
      <c r="E620" s="30"/>
    </row>
    <row r="621" spans="2:5" s="27" customFormat="1" x14ac:dyDescent="0.2">
      <c r="B621" s="17"/>
      <c r="C621" s="28"/>
      <c r="D621" s="17"/>
      <c r="E621" s="30"/>
    </row>
    <row r="622" spans="2:5" s="27" customFormat="1" x14ac:dyDescent="0.2">
      <c r="B622" s="17"/>
      <c r="C622" s="28"/>
      <c r="D622" s="17"/>
      <c r="E622" s="30"/>
    </row>
    <row r="623" spans="2:5" s="27" customFormat="1" x14ac:dyDescent="0.2">
      <c r="B623" s="17"/>
      <c r="C623" s="28"/>
      <c r="D623" s="17"/>
      <c r="E623" s="30"/>
    </row>
    <row r="624" spans="2:5" s="27" customFormat="1" x14ac:dyDescent="0.2">
      <c r="B624" s="17"/>
      <c r="C624" s="28"/>
      <c r="D624" s="17"/>
      <c r="E624" s="30"/>
    </row>
    <row r="625" spans="2:5" s="27" customFormat="1" x14ac:dyDescent="0.2">
      <c r="B625" s="17"/>
      <c r="C625" s="28"/>
      <c r="D625" s="17"/>
      <c r="E625" s="30"/>
    </row>
    <row r="626" spans="2:5" s="27" customFormat="1" x14ac:dyDescent="0.2">
      <c r="B626" s="17"/>
      <c r="C626" s="28"/>
      <c r="D626" s="17"/>
      <c r="E626" s="30"/>
    </row>
    <row r="627" spans="2:5" s="27" customFormat="1" x14ac:dyDescent="0.2">
      <c r="B627" s="17"/>
      <c r="C627" s="28"/>
      <c r="D627" s="17"/>
      <c r="E627" s="30"/>
    </row>
    <row r="628" spans="2:5" s="27" customFormat="1" x14ac:dyDescent="0.2">
      <c r="B628" s="17"/>
      <c r="C628" s="28"/>
      <c r="D628" s="17"/>
      <c r="E628" s="30"/>
    </row>
    <row r="629" spans="2:5" s="27" customFormat="1" x14ac:dyDescent="0.2">
      <c r="B629" s="17"/>
      <c r="C629" s="28"/>
      <c r="D629" s="17"/>
      <c r="E629" s="30"/>
    </row>
    <row r="630" spans="2:5" s="27" customFormat="1" x14ac:dyDescent="0.2">
      <c r="B630" s="17"/>
      <c r="C630" s="28"/>
      <c r="D630" s="17"/>
      <c r="E630" s="30"/>
    </row>
    <row r="631" spans="2:5" s="27" customFormat="1" x14ac:dyDescent="0.2">
      <c r="B631" s="17"/>
      <c r="C631" s="28"/>
      <c r="D631" s="17"/>
      <c r="E631" s="30"/>
    </row>
    <row r="632" spans="2:5" s="27" customFormat="1" x14ac:dyDescent="0.2">
      <c r="B632" s="17"/>
      <c r="C632" s="28"/>
      <c r="D632" s="17"/>
      <c r="E632" s="30"/>
    </row>
    <row r="633" spans="2:5" s="27" customFormat="1" x14ac:dyDescent="0.2">
      <c r="B633" s="17"/>
      <c r="C633" s="28"/>
      <c r="D633" s="17"/>
      <c r="E633" s="30"/>
    </row>
    <row r="634" spans="2:5" s="27" customFormat="1" x14ac:dyDescent="0.2">
      <c r="B634" s="17"/>
      <c r="C634" s="28"/>
      <c r="D634" s="17"/>
      <c r="E634" s="30"/>
    </row>
    <row r="635" spans="2:5" s="27" customFormat="1" x14ac:dyDescent="0.2">
      <c r="B635" s="17"/>
      <c r="C635" s="28"/>
      <c r="D635" s="17"/>
      <c r="E635" s="30"/>
    </row>
    <row r="636" spans="2:5" s="27" customFormat="1" x14ac:dyDescent="0.2">
      <c r="B636" s="17"/>
      <c r="C636" s="28"/>
      <c r="D636" s="17"/>
      <c r="E636" s="30"/>
    </row>
    <row r="637" spans="2:5" s="27" customFormat="1" x14ac:dyDescent="0.2">
      <c r="B637" s="17"/>
      <c r="C637" s="28"/>
      <c r="D637" s="17"/>
      <c r="E637" s="30"/>
    </row>
    <row r="638" spans="2:5" s="27" customFormat="1" x14ac:dyDescent="0.2">
      <c r="B638" s="17"/>
      <c r="C638" s="28"/>
      <c r="D638" s="17"/>
      <c r="E638" s="30"/>
    </row>
    <row r="639" spans="2:5" s="27" customFormat="1" x14ac:dyDescent="0.2">
      <c r="B639" s="17"/>
      <c r="C639" s="28"/>
      <c r="D639" s="17"/>
      <c r="E639" s="30"/>
    </row>
    <row r="640" spans="2:5" s="27" customFormat="1" x14ac:dyDescent="0.2">
      <c r="B640" s="17"/>
      <c r="C640" s="28"/>
      <c r="D640" s="17"/>
      <c r="E640" s="30"/>
    </row>
    <row r="641" spans="2:5" s="27" customFormat="1" x14ac:dyDescent="0.2">
      <c r="B641" s="17"/>
      <c r="C641" s="28"/>
      <c r="D641" s="17"/>
      <c r="E641" s="30"/>
    </row>
    <row r="642" spans="2:5" s="27" customFormat="1" x14ac:dyDescent="0.2">
      <c r="B642" s="17"/>
      <c r="C642" s="28"/>
      <c r="D642" s="17"/>
      <c r="E642" s="30"/>
    </row>
    <row r="643" spans="2:5" s="27" customFormat="1" x14ac:dyDescent="0.2">
      <c r="B643" s="17"/>
      <c r="C643" s="28"/>
      <c r="D643" s="17"/>
      <c r="E643" s="30"/>
    </row>
    <row r="644" spans="2:5" s="27" customFormat="1" x14ac:dyDescent="0.2">
      <c r="B644" s="17"/>
      <c r="C644" s="28"/>
      <c r="D644" s="17"/>
      <c r="E644" s="30"/>
    </row>
    <row r="645" spans="2:5" s="27" customFormat="1" x14ac:dyDescent="0.2">
      <c r="B645" s="17"/>
      <c r="C645" s="28"/>
      <c r="D645" s="17"/>
      <c r="E645" s="30"/>
    </row>
    <row r="646" spans="2:5" s="27" customFormat="1" x14ac:dyDescent="0.2">
      <c r="B646" s="17"/>
      <c r="C646" s="28"/>
      <c r="D646" s="17"/>
      <c r="E646" s="30"/>
    </row>
    <row r="647" spans="2:5" s="27" customFormat="1" x14ac:dyDescent="0.2">
      <c r="B647" s="17"/>
      <c r="C647" s="28"/>
      <c r="D647" s="17"/>
      <c r="E647" s="30"/>
    </row>
    <row r="648" spans="2:5" s="27" customFormat="1" x14ac:dyDescent="0.2">
      <c r="B648" s="17"/>
      <c r="C648" s="28"/>
      <c r="D648" s="17"/>
      <c r="E648" s="30"/>
    </row>
    <row r="649" spans="2:5" s="27" customFormat="1" x14ac:dyDescent="0.2">
      <c r="B649" s="17"/>
      <c r="C649" s="28"/>
      <c r="D649" s="17"/>
      <c r="E649" s="30"/>
    </row>
    <row r="650" spans="2:5" s="27" customFormat="1" x14ac:dyDescent="0.2">
      <c r="B650" s="17"/>
      <c r="C650" s="28"/>
      <c r="D650" s="17"/>
      <c r="E650" s="30"/>
    </row>
    <row r="651" spans="2:5" s="27" customFormat="1" x14ac:dyDescent="0.2">
      <c r="B651" s="17"/>
      <c r="C651" s="28"/>
      <c r="D651" s="17"/>
      <c r="E651" s="30"/>
    </row>
    <row r="652" spans="2:5" s="27" customFormat="1" x14ac:dyDescent="0.2">
      <c r="B652" s="17"/>
      <c r="C652" s="28"/>
      <c r="D652" s="17"/>
      <c r="E652" s="30"/>
    </row>
    <row r="653" spans="2:5" s="27" customFormat="1" x14ac:dyDescent="0.2">
      <c r="B653" s="17"/>
      <c r="C653" s="28"/>
      <c r="D653" s="17"/>
      <c r="E653" s="30"/>
    </row>
    <row r="654" spans="2:5" s="27" customFormat="1" x14ac:dyDescent="0.2">
      <c r="B654" s="17"/>
      <c r="C654" s="28"/>
      <c r="D654" s="17"/>
      <c r="E654" s="30"/>
    </row>
    <row r="655" spans="2:5" s="27" customFormat="1" x14ac:dyDescent="0.2">
      <c r="B655" s="17"/>
      <c r="C655" s="28"/>
      <c r="D655" s="17"/>
      <c r="E655" s="30"/>
    </row>
    <row r="656" spans="2:5" s="27" customFormat="1" x14ac:dyDescent="0.2">
      <c r="B656" s="17"/>
      <c r="C656" s="28"/>
      <c r="D656" s="17"/>
      <c r="E656" s="30"/>
    </row>
    <row r="657" spans="2:5" s="27" customFormat="1" x14ac:dyDescent="0.2">
      <c r="B657" s="17"/>
      <c r="C657" s="28"/>
      <c r="D657" s="17"/>
      <c r="E657" s="30"/>
    </row>
    <row r="658" spans="2:5" s="27" customFormat="1" x14ac:dyDescent="0.2">
      <c r="B658" s="17"/>
      <c r="C658" s="28"/>
      <c r="D658" s="17"/>
      <c r="E658" s="30"/>
    </row>
    <row r="659" spans="2:5" s="27" customFormat="1" x14ac:dyDescent="0.2">
      <c r="B659" s="17"/>
      <c r="C659" s="28"/>
      <c r="D659" s="17"/>
      <c r="E659" s="30"/>
    </row>
    <row r="660" spans="2:5" s="27" customFormat="1" x14ac:dyDescent="0.2">
      <c r="B660" s="17"/>
      <c r="C660" s="28"/>
      <c r="D660" s="17"/>
      <c r="E660" s="30"/>
    </row>
    <row r="661" spans="2:5" s="27" customFormat="1" x14ac:dyDescent="0.2">
      <c r="B661" s="17"/>
      <c r="C661" s="28"/>
      <c r="D661" s="17"/>
      <c r="E661" s="30"/>
    </row>
    <row r="662" spans="2:5" s="27" customFormat="1" x14ac:dyDescent="0.2">
      <c r="B662" s="17"/>
      <c r="C662" s="28"/>
      <c r="D662" s="17"/>
      <c r="E662" s="30"/>
    </row>
    <row r="663" spans="2:5" s="27" customFormat="1" x14ac:dyDescent="0.2">
      <c r="B663" s="17"/>
      <c r="C663" s="28"/>
      <c r="D663" s="17"/>
      <c r="E663" s="30"/>
    </row>
    <row r="664" spans="2:5" s="27" customFormat="1" x14ac:dyDescent="0.2">
      <c r="B664" s="17"/>
      <c r="C664" s="28"/>
      <c r="D664" s="17"/>
      <c r="E664" s="30"/>
    </row>
    <row r="665" spans="2:5" s="27" customFormat="1" x14ac:dyDescent="0.2">
      <c r="B665" s="17"/>
      <c r="C665" s="28"/>
      <c r="D665" s="17"/>
      <c r="E665" s="30"/>
    </row>
    <row r="666" spans="2:5" s="27" customFormat="1" x14ac:dyDescent="0.2">
      <c r="B666" s="17"/>
      <c r="C666" s="28"/>
      <c r="D666" s="17"/>
      <c r="E666" s="30"/>
    </row>
    <row r="667" spans="2:5" s="27" customFormat="1" x14ac:dyDescent="0.2">
      <c r="B667" s="17"/>
      <c r="C667" s="28"/>
      <c r="D667" s="17"/>
      <c r="E667" s="30"/>
    </row>
    <row r="668" spans="2:5" s="27" customFormat="1" x14ac:dyDescent="0.2">
      <c r="B668" s="17"/>
      <c r="C668" s="28"/>
      <c r="D668" s="17"/>
      <c r="E668" s="30"/>
    </row>
    <row r="669" spans="2:5" s="27" customFormat="1" x14ac:dyDescent="0.2">
      <c r="B669" s="17"/>
      <c r="C669" s="28"/>
      <c r="D669" s="17"/>
      <c r="E669" s="30"/>
    </row>
    <row r="670" spans="2:5" s="27" customFormat="1" x14ac:dyDescent="0.2">
      <c r="B670" s="17"/>
      <c r="C670" s="28"/>
      <c r="D670" s="17"/>
      <c r="E670" s="30"/>
    </row>
    <row r="671" spans="2:5" s="27" customFormat="1" x14ac:dyDescent="0.2">
      <c r="B671" s="17"/>
      <c r="C671" s="28"/>
      <c r="D671" s="17"/>
      <c r="E671" s="30"/>
    </row>
    <row r="672" spans="2:5" s="27" customFormat="1" x14ac:dyDescent="0.2">
      <c r="B672" s="17"/>
      <c r="C672" s="28"/>
      <c r="D672" s="17"/>
      <c r="E672" s="30"/>
    </row>
    <row r="673" spans="2:5" s="27" customFormat="1" x14ac:dyDescent="0.2">
      <c r="B673" s="17"/>
      <c r="C673" s="28"/>
      <c r="D673" s="17"/>
      <c r="E673" s="30"/>
    </row>
    <row r="674" spans="2:5" s="27" customFormat="1" x14ac:dyDescent="0.2">
      <c r="B674" s="17"/>
      <c r="C674" s="28"/>
      <c r="D674" s="17"/>
      <c r="E674" s="30"/>
    </row>
    <row r="675" spans="2:5" s="27" customFormat="1" x14ac:dyDescent="0.2">
      <c r="B675" s="17"/>
      <c r="C675" s="28"/>
      <c r="D675" s="17"/>
      <c r="E675" s="30"/>
    </row>
    <row r="676" spans="2:5" s="27" customFormat="1" x14ac:dyDescent="0.2">
      <c r="B676" s="17"/>
      <c r="C676" s="28"/>
      <c r="D676" s="17"/>
      <c r="E676" s="30"/>
    </row>
    <row r="677" spans="2:5" s="27" customFormat="1" x14ac:dyDescent="0.2">
      <c r="B677" s="17"/>
      <c r="C677" s="28"/>
      <c r="D677" s="17"/>
      <c r="E677" s="30"/>
    </row>
    <row r="678" spans="2:5" s="27" customFormat="1" x14ac:dyDescent="0.2">
      <c r="B678" s="17"/>
      <c r="C678" s="28"/>
      <c r="D678" s="17"/>
      <c r="E678" s="30"/>
    </row>
    <row r="679" spans="2:5" s="27" customFormat="1" x14ac:dyDescent="0.2">
      <c r="B679" s="17"/>
      <c r="C679" s="28"/>
      <c r="D679" s="17"/>
      <c r="E679" s="30"/>
    </row>
    <row r="680" spans="2:5" s="27" customFormat="1" x14ac:dyDescent="0.2">
      <c r="B680" s="17"/>
      <c r="C680" s="28"/>
      <c r="D680" s="17"/>
      <c r="E680" s="30"/>
    </row>
    <row r="681" spans="2:5" s="27" customFormat="1" x14ac:dyDescent="0.2">
      <c r="B681" s="17"/>
      <c r="C681" s="28"/>
      <c r="D681" s="17"/>
      <c r="E681" s="30"/>
    </row>
    <row r="682" spans="2:5" s="27" customFormat="1" x14ac:dyDescent="0.2">
      <c r="B682" s="17"/>
      <c r="C682" s="28"/>
      <c r="D682" s="17"/>
      <c r="E682" s="30"/>
    </row>
    <row r="683" spans="2:5" s="27" customFormat="1" x14ac:dyDescent="0.2">
      <c r="B683" s="17"/>
      <c r="C683" s="28"/>
      <c r="D683" s="17"/>
      <c r="E683" s="30"/>
    </row>
    <row r="684" spans="2:5" s="27" customFormat="1" x14ac:dyDescent="0.2">
      <c r="B684" s="17"/>
      <c r="C684" s="28"/>
      <c r="D684" s="17"/>
      <c r="E684" s="30"/>
    </row>
    <row r="685" spans="2:5" s="27" customFormat="1" x14ac:dyDescent="0.2">
      <c r="B685" s="17"/>
      <c r="C685" s="28"/>
      <c r="D685" s="17"/>
      <c r="E685" s="30"/>
    </row>
    <row r="686" spans="2:5" s="27" customFormat="1" x14ac:dyDescent="0.2">
      <c r="B686" s="17"/>
      <c r="C686" s="28"/>
      <c r="D686" s="17"/>
      <c r="E686" s="30"/>
    </row>
    <row r="687" spans="2:5" s="27" customFormat="1" x14ac:dyDescent="0.2">
      <c r="B687" s="17"/>
      <c r="C687" s="28"/>
      <c r="D687" s="17"/>
      <c r="E687" s="30"/>
    </row>
    <row r="688" spans="2:5" s="27" customFormat="1" x14ac:dyDescent="0.2">
      <c r="B688" s="17"/>
      <c r="C688" s="28"/>
      <c r="D688" s="17"/>
      <c r="E688" s="30"/>
    </row>
    <row r="689" spans="2:5" s="27" customFormat="1" x14ac:dyDescent="0.2">
      <c r="B689" s="17"/>
      <c r="C689" s="28"/>
      <c r="D689" s="17"/>
      <c r="E689" s="30"/>
    </row>
    <row r="690" spans="2:5" s="27" customFormat="1" x14ac:dyDescent="0.2">
      <c r="B690" s="17"/>
      <c r="C690" s="28"/>
      <c r="D690" s="17"/>
      <c r="E690" s="30"/>
    </row>
    <row r="691" spans="2:5" s="27" customFormat="1" x14ac:dyDescent="0.2">
      <c r="B691" s="17"/>
      <c r="C691" s="28"/>
      <c r="D691" s="17"/>
      <c r="E691" s="30"/>
    </row>
    <row r="692" spans="2:5" s="27" customFormat="1" x14ac:dyDescent="0.2">
      <c r="B692" s="17"/>
      <c r="C692" s="28"/>
      <c r="D692" s="17"/>
      <c r="E692" s="30"/>
    </row>
    <row r="693" spans="2:5" s="27" customFormat="1" x14ac:dyDescent="0.2">
      <c r="B693" s="17"/>
      <c r="C693" s="28"/>
      <c r="D693" s="17"/>
      <c r="E693" s="30"/>
    </row>
    <row r="694" spans="2:5" s="27" customFormat="1" x14ac:dyDescent="0.2">
      <c r="B694" s="17"/>
      <c r="C694" s="28"/>
      <c r="D694" s="17"/>
      <c r="E694" s="30"/>
    </row>
    <row r="695" spans="2:5" s="27" customFormat="1" x14ac:dyDescent="0.2">
      <c r="B695" s="17"/>
      <c r="C695" s="28"/>
      <c r="D695" s="17"/>
      <c r="E695" s="30"/>
    </row>
    <row r="696" spans="2:5" s="27" customFormat="1" x14ac:dyDescent="0.2">
      <c r="B696" s="17"/>
      <c r="C696" s="28"/>
      <c r="D696" s="17"/>
      <c r="E696" s="30"/>
    </row>
    <row r="697" spans="2:5" s="27" customFormat="1" x14ac:dyDescent="0.2">
      <c r="B697" s="17"/>
      <c r="C697" s="28"/>
      <c r="D697" s="17"/>
      <c r="E697" s="30"/>
    </row>
    <row r="698" spans="2:5" s="27" customFormat="1" x14ac:dyDescent="0.2">
      <c r="B698" s="17"/>
      <c r="C698" s="28"/>
      <c r="D698" s="17"/>
      <c r="E698" s="30"/>
    </row>
    <row r="699" spans="2:5" s="27" customFormat="1" x14ac:dyDescent="0.2">
      <c r="B699" s="17"/>
      <c r="C699" s="28"/>
      <c r="D699" s="17"/>
      <c r="E699" s="30"/>
    </row>
    <row r="700" spans="2:5" s="27" customFormat="1" x14ac:dyDescent="0.2">
      <c r="B700" s="17"/>
      <c r="C700" s="28"/>
      <c r="D700" s="17"/>
      <c r="E700" s="30"/>
    </row>
    <row r="701" spans="2:5" s="27" customFormat="1" x14ac:dyDescent="0.2">
      <c r="B701" s="17"/>
      <c r="C701" s="28"/>
      <c r="D701" s="17"/>
      <c r="E701" s="30"/>
    </row>
    <row r="702" spans="2:5" s="27" customFormat="1" x14ac:dyDescent="0.2">
      <c r="B702" s="17"/>
      <c r="C702" s="28"/>
      <c r="D702" s="17"/>
      <c r="E702" s="30"/>
    </row>
    <row r="703" spans="2:5" s="27" customFormat="1" x14ac:dyDescent="0.2">
      <c r="B703" s="17"/>
      <c r="C703" s="28"/>
      <c r="D703" s="17"/>
      <c r="E703" s="30"/>
    </row>
    <row r="704" spans="2:5" s="27" customFormat="1" x14ac:dyDescent="0.2">
      <c r="B704" s="17"/>
      <c r="C704" s="28"/>
      <c r="D704" s="17"/>
      <c r="E704" s="30"/>
    </row>
    <row r="705" spans="2:5" s="27" customFormat="1" x14ac:dyDescent="0.2">
      <c r="B705" s="17"/>
      <c r="C705" s="28"/>
      <c r="D705" s="17"/>
      <c r="E705" s="30"/>
    </row>
    <row r="706" spans="2:5" s="27" customFormat="1" x14ac:dyDescent="0.2">
      <c r="B706" s="17"/>
      <c r="C706" s="28"/>
      <c r="D706" s="17"/>
      <c r="E706" s="30"/>
    </row>
    <row r="707" spans="2:5" s="27" customFormat="1" x14ac:dyDescent="0.2">
      <c r="B707" s="17"/>
      <c r="C707" s="28"/>
      <c r="D707" s="17"/>
      <c r="E707" s="30"/>
    </row>
    <row r="708" spans="2:5" s="27" customFormat="1" x14ac:dyDescent="0.2">
      <c r="B708" s="17"/>
      <c r="C708" s="28"/>
      <c r="D708" s="17"/>
      <c r="E708" s="30"/>
    </row>
    <row r="709" spans="2:5" s="27" customFormat="1" x14ac:dyDescent="0.2">
      <c r="B709" s="17"/>
      <c r="C709" s="28"/>
      <c r="D709" s="17"/>
      <c r="E709" s="30"/>
    </row>
    <row r="710" spans="2:5" s="27" customFormat="1" x14ac:dyDescent="0.2">
      <c r="B710" s="17"/>
      <c r="C710" s="28"/>
      <c r="D710" s="17"/>
      <c r="E710" s="30"/>
    </row>
    <row r="711" spans="2:5" s="27" customFormat="1" x14ac:dyDescent="0.2">
      <c r="B711" s="17"/>
      <c r="C711" s="28"/>
      <c r="D711" s="17"/>
      <c r="E711" s="30"/>
    </row>
    <row r="712" spans="2:5" s="27" customFormat="1" x14ac:dyDescent="0.2">
      <c r="B712" s="17"/>
      <c r="C712" s="28"/>
      <c r="D712" s="17"/>
      <c r="E712" s="30"/>
    </row>
    <row r="713" spans="2:5" s="27" customFormat="1" x14ac:dyDescent="0.2">
      <c r="B713" s="17"/>
      <c r="C713" s="28"/>
      <c r="D713" s="17"/>
      <c r="E713" s="30"/>
    </row>
    <row r="714" spans="2:5" s="27" customFormat="1" x14ac:dyDescent="0.2">
      <c r="B714" s="17"/>
      <c r="C714" s="28"/>
      <c r="D714" s="17"/>
      <c r="E714" s="30"/>
    </row>
    <row r="715" spans="2:5" s="27" customFormat="1" x14ac:dyDescent="0.2">
      <c r="B715" s="17"/>
      <c r="C715" s="28"/>
      <c r="D715" s="17"/>
      <c r="E715" s="30"/>
    </row>
    <row r="716" spans="2:5" s="27" customFormat="1" x14ac:dyDescent="0.2">
      <c r="B716" s="17"/>
      <c r="C716" s="28"/>
      <c r="D716" s="17"/>
      <c r="E716" s="30"/>
    </row>
    <row r="717" spans="2:5" s="27" customFormat="1" x14ac:dyDescent="0.2">
      <c r="B717" s="17"/>
      <c r="C717" s="28"/>
      <c r="D717" s="17"/>
      <c r="E717" s="30"/>
    </row>
    <row r="718" spans="2:5" s="27" customFormat="1" x14ac:dyDescent="0.2">
      <c r="B718" s="17"/>
      <c r="C718" s="28"/>
      <c r="D718" s="17"/>
      <c r="E718" s="30"/>
    </row>
    <row r="719" spans="2:5" s="27" customFormat="1" x14ac:dyDescent="0.2">
      <c r="B719" s="17"/>
      <c r="C719" s="28"/>
      <c r="D719" s="17"/>
      <c r="E719" s="30"/>
    </row>
    <row r="720" spans="2:5" s="27" customFormat="1" x14ac:dyDescent="0.2">
      <c r="B720" s="17"/>
      <c r="C720" s="28"/>
      <c r="D720" s="17"/>
      <c r="E720" s="30"/>
    </row>
    <row r="721" spans="2:5" s="27" customFormat="1" x14ac:dyDescent="0.2">
      <c r="B721" s="17"/>
      <c r="C721" s="28"/>
      <c r="D721" s="17"/>
      <c r="E721" s="30"/>
    </row>
    <row r="722" spans="2:5" s="27" customFormat="1" x14ac:dyDescent="0.2">
      <c r="B722" s="17"/>
      <c r="C722" s="28"/>
      <c r="D722" s="17"/>
      <c r="E722" s="30"/>
    </row>
    <row r="723" spans="2:5" s="27" customFormat="1" x14ac:dyDescent="0.2">
      <c r="B723" s="17"/>
      <c r="C723" s="28"/>
      <c r="D723" s="17"/>
      <c r="E723" s="30"/>
    </row>
    <row r="724" spans="2:5" s="27" customFormat="1" x14ac:dyDescent="0.2">
      <c r="B724" s="17"/>
      <c r="C724" s="28"/>
      <c r="D724" s="17"/>
      <c r="E724" s="30"/>
    </row>
    <row r="725" spans="2:5" s="27" customFormat="1" x14ac:dyDescent="0.2">
      <c r="B725" s="17"/>
      <c r="C725" s="28"/>
      <c r="D725" s="17"/>
      <c r="E725" s="30"/>
    </row>
    <row r="726" spans="2:5" s="27" customFormat="1" x14ac:dyDescent="0.2">
      <c r="B726" s="17"/>
      <c r="C726" s="28"/>
      <c r="D726" s="17"/>
      <c r="E726" s="30"/>
    </row>
    <row r="727" spans="2:5" s="27" customFormat="1" x14ac:dyDescent="0.2">
      <c r="B727" s="17"/>
      <c r="C727" s="28"/>
      <c r="D727" s="17"/>
      <c r="E727" s="30"/>
    </row>
    <row r="728" spans="2:5" s="27" customFormat="1" x14ac:dyDescent="0.2">
      <c r="B728" s="17"/>
      <c r="C728" s="28"/>
      <c r="D728" s="17"/>
      <c r="E728" s="30"/>
    </row>
    <row r="729" spans="2:5" s="27" customFormat="1" x14ac:dyDescent="0.2">
      <c r="B729" s="17"/>
      <c r="C729" s="28"/>
      <c r="D729" s="17"/>
      <c r="E729" s="30"/>
    </row>
    <row r="730" spans="2:5" s="27" customFormat="1" x14ac:dyDescent="0.2">
      <c r="B730" s="17"/>
      <c r="C730" s="28"/>
      <c r="D730" s="17"/>
      <c r="E730" s="30"/>
    </row>
    <row r="731" spans="2:5" s="27" customFormat="1" x14ac:dyDescent="0.2">
      <c r="B731" s="17"/>
      <c r="C731" s="28"/>
      <c r="D731" s="17"/>
      <c r="E731" s="30"/>
    </row>
    <row r="732" spans="2:5" s="27" customFormat="1" x14ac:dyDescent="0.2">
      <c r="B732" s="17"/>
      <c r="C732" s="28"/>
      <c r="D732" s="17"/>
      <c r="E732" s="30"/>
    </row>
    <row r="733" spans="2:5" s="27" customFormat="1" x14ac:dyDescent="0.2">
      <c r="B733" s="17"/>
      <c r="C733" s="28"/>
      <c r="D733" s="17"/>
      <c r="E733" s="30"/>
    </row>
    <row r="734" spans="2:5" s="27" customFormat="1" x14ac:dyDescent="0.2">
      <c r="B734" s="17"/>
      <c r="C734" s="28"/>
      <c r="D734" s="17"/>
      <c r="E734" s="30"/>
    </row>
    <row r="735" spans="2:5" s="27" customFormat="1" x14ac:dyDescent="0.2">
      <c r="B735" s="17"/>
      <c r="C735" s="28"/>
      <c r="D735" s="17"/>
      <c r="E735" s="30"/>
    </row>
    <row r="736" spans="2:5" s="27" customFormat="1" x14ac:dyDescent="0.2">
      <c r="B736" s="17"/>
      <c r="C736" s="28"/>
      <c r="D736" s="17"/>
      <c r="E736" s="30"/>
    </row>
    <row r="737" spans="2:5" s="27" customFormat="1" x14ac:dyDescent="0.2">
      <c r="B737" s="17"/>
      <c r="C737" s="28"/>
      <c r="D737" s="17"/>
      <c r="E737" s="30"/>
    </row>
    <row r="738" spans="2:5" s="27" customFormat="1" x14ac:dyDescent="0.2">
      <c r="B738" s="17"/>
      <c r="C738" s="28"/>
      <c r="D738" s="17"/>
      <c r="E738" s="30"/>
    </row>
    <row r="739" spans="2:5" s="27" customFormat="1" x14ac:dyDescent="0.2">
      <c r="B739" s="17"/>
      <c r="C739" s="28"/>
      <c r="D739" s="17"/>
      <c r="E739" s="30"/>
    </row>
    <row r="740" spans="2:5" s="27" customFormat="1" x14ac:dyDescent="0.2">
      <c r="B740" s="17"/>
      <c r="C740" s="28"/>
      <c r="D740" s="17"/>
      <c r="E740" s="30"/>
    </row>
    <row r="741" spans="2:5" s="27" customFormat="1" x14ac:dyDescent="0.2">
      <c r="B741" s="17"/>
      <c r="C741" s="28"/>
      <c r="D741" s="17"/>
      <c r="E741" s="30"/>
    </row>
    <row r="742" spans="2:5" s="27" customFormat="1" x14ac:dyDescent="0.2">
      <c r="B742" s="17"/>
      <c r="C742" s="28"/>
      <c r="D742" s="17"/>
      <c r="E742" s="30"/>
    </row>
    <row r="743" spans="2:5" s="27" customFormat="1" x14ac:dyDescent="0.2">
      <c r="B743" s="17"/>
      <c r="C743" s="28"/>
      <c r="D743" s="17"/>
      <c r="E743" s="30"/>
    </row>
    <row r="744" spans="2:5" s="27" customFormat="1" x14ac:dyDescent="0.2">
      <c r="B744" s="17"/>
      <c r="C744" s="28"/>
      <c r="D744" s="17"/>
      <c r="E744" s="30"/>
    </row>
    <row r="745" spans="2:5" s="27" customFormat="1" x14ac:dyDescent="0.2">
      <c r="B745" s="17"/>
      <c r="C745" s="28"/>
      <c r="D745" s="17"/>
      <c r="E745" s="30"/>
    </row>
    <row r="746" spans="2:5" s="27" customFormat="1" x14ac:dyDescent="0.2">
      <c r="B746" s="17"/>
      <c r="C746" s="28"/>
      <c r="D746" s="17"/>
      <c r="E746" s="30"/>
    </row>
    <row r="747" spans="2:5" s="27" customFormat="1" x14ac:dyDescent="0.2">
      <c r="B747" s="17"/>
      <c r="C747" s="28"/>
      <c r="D747" s="17"/>
      <c r="E747" s="30"/>
    </row>
    <row r="748" spans="2:5" s="27" customFormat="1" x14ac:dyDescent="0.2">
      <c r="B748" s="17"/>
      <c r="C748" s="28"/>
      <c r="D748" s="17"/>
      <c r="E748" s="30"/>
    </row>
    <row r="749" spans="2:5" s="27" customFormat="1" x14ac:dyDescent="0.2">
      <c r="B749" s="17"/>
      <c r="C749" s="28"/>
      <c r="D749" s="17"/>
      <c r="E749" s="30"/>
    </row>
    <row r="750" spans="2:5" s="27" customFormat="1" x14ac:dyDescent="0.2">
      <c r="B750" s="17"/>
      <c r="C750" s="28"/>
      <c r="D750" s="17"/>
      <c r="E750" s="30"/>
    </row>
    <row r="751" spans="2:5" s="27" customFormat="1" x14ac:dyDescent="0.2">
      <c r="B751" s="17"/>
      <c r="C751" s="28"/>
      <c r="D751" s="17"/>
      <c r="E751" s="30"/>
    </row>
    <row r="752" spans="2:5" s="27" customFormat="1" x14ac:dyDescent="0.2">
      <c r="B752" s="17"/>
      <c r="C752" s="28"/>
      <c r="D752" s="17"/>
      <c r="E752" s="30"/>
    </row>
    <row r="753" spans="2:5" s="27" customFormat="1" x14ac:dyDescent="0.2">
      <c r="B753" s="17"/>
      <c r="C753" s="28"/>
      <c r="D753" s="17"/>
      <c r="E753" s="30"/>
    </row>
    <row r="754" spans="2:5" s="27" customFormat="1" x14ac:dyDescent="0.2">
      <c r="B754" s="17"/>
      <c r="C754" s="28"/>
      <c r="D754" s="17"/>
      <c r="E754" s="30"/>
    </row>
    <row r="755" spans="2:5" s="27" customFormat="1" x14ac:dyDescent="0.2">
      <c r="B755" s="17"/>
      <c r="C755" s="28"/>
      <c r="D755" s="17"/>
      <c r="E755" s="30"/>
    </row>
    <row r="756" spans="2:5" s="27" customFormat="1" x14ac:dyDescent="0.2">
      <c r="B756" s="17"/>
      <c r="C756" s="28"/>
      <c r="D756" s="17"/>
      <c r="E756" s="30"/>
    </row>
    <row r="757" spans="2:5" s="27" customFormat="1" x14ac:dyDescent="0.2">
      <c r="B757" s="17"/>
      <c r="C757" s="28"/>
      <c r="D757" s="17"/>
      <c r="E757" s="30"/>
    </row>
    <row r="758" spans="2:5" s="27" customFormat="1" x14ac:dyDescent="0.2">
      <c r="B758" s="17"/>
      <c r="C758" s="28"/>
      <c r="D758" s="17"/>
      <c r="E758" s="30"/>
    </row>
    <row r="759" spans="2:5" s="27" customFormat="1" x14ac:dyDescent="0.2">
      <c r="B759" s="17"/>
      <c r="C759" s="28"/>
      <c r="D759" s="17"/>
      <c r="E759" s="30"/>
    </row>
    <row r="760" spans="2:5" s="27" customFormat="1" x14ac:dyDescent="0.2">
      <c r="B760" s="17"/>
      <c r="C760" s="28"/>
      <c r="D760" s="17"/>
      <c r="E760" s="30"/>
    </row>
    <row r="761" spans="2:5" s="27" customFormat="1" x14ac:dyDescent="0.2">
      <c r="B761" s="17"/>
      <c r="C761" s="28"/>
      <c r="D761" s="17"/>
      <c r="E761" s="30"/>
    </row>
    <row r="762" spans="2:5" s="27" customFormat="1" x14ac:dyDescent="0.2">
      <c r="B762" s="17"/>
      <c r="C762" s="28"/>
      <c r="D762" s="17"/>
      <c r="E762" s="30"/>
    </row>
    <row r="763" spans="2:5" s="27" customFormat="1" x14ac:dyDescent="0.2">
      <c r="B763" s="17"/>
      <c r="C763" s="28"/>
      <c r="D763" s="17"/>
      <c r="E763" s="30"/>
    </row>
    <row r="764" spans="2:5" s="27" customFormat="1" x14ac:dyDescent="0.2">
      <c r="B764" s="17"/>
      <c r="C764" s="28"/>
      <c r="D764" s="17"/>
      <c r="E764" s="30"/>
    </row>
    <row r="765" spans="2:5" s="27" customFormat="1" x14ac:dyDescent="0.2">
      <c r="B765" s="17"/>
      <c r="C765" s="28"/>
      <c r="D765" s="17"/>
      <c r="E765" s="30"/>
    </row>
    <row r="766" spans="2:5" s="27" customFormat="1" x14ac:dyDescent="0.2">
      <c r="B766" s="17"/>
      <c r="C766" s="28"/>
      <c r="D766" s="17"/>
      <c r="E766" s="30"/>
    </row>
    <row r="767" spans="2:5" s="27" customFormat="1" x14ac:dyDescent="0.2">
      <c r="B767" s="17"/>
      <c r="C767" s="28"/>
      <c r="D767" s="17"/>
      <c r="E767" s="30"/>
    </row>
    <row r="768" spans="2:5" s="27" customFormat="1" x14ac:dyDescent="0.2">
      <c r="B768" s="17"/>
      <c r="C768" s="28"/>
      <c r="D768" s="17"/>
      <c r="E768" s="30"/>
    </row>
    <row r="769" spans="2:5" s="27" customFormat="1" x14ac:dyDescent="0.2">
      <c r="B769" s="17"/>
      <c r="C769" s="28"/>
      <c r="D769" s="17"/>
      <c r="E769" s="30"/>
    </row>
    <row r="770" spans="2:5" s="27" customFormat="1" x14ac:dyDescent="0.2">
      <c r="B770" s="17"/>
      <c r="C770" s="28"/>
      <c r="D770" s="17"/>
      <c r="E770" s="30"/>
    </row>
    <row r="771" spans="2:5" s="27" customFormat="1" x14ac:dyDescent="0.2">
      <c r="B771" s="17"/>
      <c r="C771" s="28"/>
      <c r="D771" s="17"/>
      <c r="E771" s="30"/>
    </row>
    <row r="772" spans="2:5" s="27" customFormat="1" x14ac:dyDescent="0.2">
      <c r="B772" s="17"/>
      <c r="C772" s="28"/>
      <c r="D772" s="17"/>
      <c r="E772" s="30"/>
    </row>
    <row r="773" spans="2:5" s="27" customFormat="1" x14ac:dyDescent="0.2">
      <c r="B773" s="17"/>
      <c r="C773" s="28"/>
      <c r="D773" s="17"/>
      <c r="E773" s="30"/>
    </row>
    <row r="774" spans="2:5" s="27" customFormat="1" x14ac:dyDescent="0.2">
      <c r="B774" s="17"/>
      <c r="C774" s="28"/>
      <c r="D774" s="17"/>
      <c r="E774" s="30"/>
    </row>
    <row r="775" spans="2:5" s="27" customFormat="1" x14ac:dyDescent="0.2">
      <c r="B775" s="17"/>
      <c r="C775" s="28"/>
      <c r="D775" s="17"/>
      <c r="E775" s="30"/>
    </row>
    <row r="776" spans="2:5" s="27" customFormat="1" x14ac:dyDescent="0.2">
      <c r="B776" s="17"/>
      <c r="C776" s="28"/>
      <c r="D776" s="17"/>
      <c r="E776" s="30"/>
    </row>
    <row r="777" spans="2:5" s="27" customFormat="1" x14ac:dyDescent="0.2">
      <c r="B777" s="17"/>
      <c r="C777" s="28"/>
      <c r="D777" s="17"/>
      <c r="E777" s="30"/>
    </row>
    <row r="778" spans="2:5" s="27" customFormat="1" x14ac:dyDescent="0.2">
      <c r="B778" s="17"/>
      <c r="C778" s="28"/>
      <c r="D778" s="17"/>
      <c r="E778" s="30"/>
    </row>
    <row r="779" spans="2:5" s="27" customFormat="1" x14ac:dyDescent="0.2">
      <c r="B779" s="17"/>
      <c r="C779" s="28"/>
      <c r="D779" s="17"/>
      <c r="E779" s="30"/>
    </row>
    <row r="780" spans="2:5" s="27" customFormat="1" x14ac:dyDescent="0.2">
      <c r="B780" s="17"/>
      <c r="C780" s="28"/>
      <c r="D780" s="17"/>
      <c r="E780" s="30"/>
    </row>
    <row r="781" spans="2:5" s="27" customFormat="1" x14ac:dyDescent="0.2">
      <c r="B781" s="17"/>
      <c r="C781" s="28"/>
      <c r="D781" s="17"/>
      <c r="E781" s="30"/>
    </row>
    <row r="782" spans="2:5" s="27" customFormat="1" x14ac:dyDescent="0.2">
      <c r="B782" s="17"/>
      <c r="C782" s="28"/>
      <c r="D782" s="17"/>
      <c r="E782" s="30"/>
    </row>
    <row r="783" spans="2:5" s="27" customFormat="1" x14ac:dyDescent="0.2">
      <c r="B783" s="17"/>
      <c r="C783" s="28"/>
      <c r="D783" s="17"/>
      <c r="E783" s="30"/>
    </row>
    <row r="784" spans="2:5" s="27" customFormat="1" x14ac:dyDescent="0.2">
      <c r="B784" s="17"/>
      <c r="C784" s="28"/>
      <c r="D784" s="17"/>
      <c r="E784" s="30"/>
    </row>
    <row r="785" spans="2:5" s="27" customFormat="1" x14ac:dyDescent="0.2">
      <c r="B785" s="17"/>
      <c r="C785" s="28"/>
      <c r="D785" s="17"/>
      <c r="E785" s="30"/>
    </row>
    <row r="786" spans="2:5" s="27" customFormat="1" x14ac:dyDescent="0.2">
      <c r="B786" s="17"/>
      <c r="C786" s="28"/>
      <c r="D786" s="17"/>
      <c r="E786" s="30"/>
    </row>
    <row r="787" spans="2:5" s="27" customFormat="1" x14ac:dyDescent="0.2">
      <c r="B787" s="17"/>
      <c r="C787" s="28"/>
      <c r="D787" s="17"/>
      <c r="E787" s="30"/>
    </row>
    <row r="788" spans="2:5" s="27" customFormat="1" x14ac:dyDescent="0.2">
      <c r="B788" s="17"/>
      <c r="C788" s="28"/>
      <c r="D788" s="17"/>
      <c r="E788" s="30"/>
    </row>
    <row r="789" spans="2:5" s="27" customFormat="1" x14ac:dyDescent="0.2">
      <c r="B789" s="17"/>
      <c r="C789" s="28"/>
      <c r="D789" s="17"/>
      <c r="E789" s="30"/>
    </row>
    <row r="790" spans="2:5" s="27" customFormat="1" x14ac:dyDescent="0.2">
      <c r="B790" s="17"/>
      <c r="C790" s="28"/>
      <c r="D790" s="17"/>
      <c r="E790" s="30"/>
    </row>
    <row r="791" spans="2:5" s="27" customFormat="1" x14ac:dyDescent="0.2">
      <c r="B791" s="17"/>
      <c r="C791" s="28"/>
      <c r="D791" s="17"/>
      <c r="E791" s="30"/>
    </row>
    <row r="792" spans="2:5" s="27" customFormat="1" x14ac:dyDescent="0.2">
      <c r="B792" s="17"/>
      <c r="C792" s="28"/>
      <c r="D792" s="17"/>
      <c r="E792" s="30"/>
    </row>
    <row r="793" spans="2:5" s="27" customFormat="1" x14ac:dyDescent="0.2">
      <c r="B793" s="17"/>
      <c r="C793" s="28"/>
      <c r="D793" s="17"/>
      <c r="E793" s="30"/>
    </row>
    <row r="794" spans="2:5" s="27" customFormat="1" x14ac:dyDescent="0.2">
      <c r="B794" s="17"/>
      <c r="C794" s="28"/>
      <c r="D794" s="17"/>
      <c r="E794" s="30"/>
    </row>
    <row r="795" spans="2:5" s="27" customFormat="1" x14ac:dyDescent="0.2">
      <c r="B795" s="17"/>
      <c r="C795" s="28"/>
      <c r="D795" s="17"/>
      <c r="E795" s="30"/>
    </row>
    <row r="796" spans="2:5" s="27" customFormat="1" x14ac:dyDescent="0.2">
      <c r="B796" s="17"/>
      <c r="C796" s="28"/>
      <c r="D796" s="17"/>
      <c r="E796" s="30"/>
    </row>
    <row r="797" spans="2:5" s="27" customFormat="1" x14ac:dyDescent="0.2">
      <c r="B797" s="17"/>
      <c r="C797" s="28"/>
      <c r="D797" s="17"/>
      <c r="E797" s="30"/>
    </row>
    <row r="798" spans="2:5" s="27" customFormat="1" x14ac:dyDescent="0.2">
      <c r="B798" s="17"/>
      <c r="C798" s="28"/>
      <c r="D798" s="17"/>
      <c r="E798" s="30"/>
    </row>
    <row r="799" spans="2:5" s="27" customFormat="1" x14ac:dyDescent="0.2">
      <c r="B799" s="17"/>
      <c r="C799" s="28"/>
      <c r="D799" s="17"/>
      <c r="E799" s="30"/>
    </row>
    <row r="800" spans="2:5" s="27" customFormat="1" x14ac:dyDescent="0.2">
      <c r="B800" s="17"/>
      <c r="C800" s="28"/>
      <c r="D800" s="17"/>
      <c r="E800" s="30"/>
    </row>
    <row r="801" spans="2:5" s="27" customFormat="1" x14ac:dyDescent="0.2">
      <c r="B801" s="17"/>
      <c r="C801" s="28"/>
      <c r="D801" s="17"/>
      <c r="E801" s="30"/>
    </row>
    <row r="802" spans="2:5" s="27" customFormat="1" x14ac:dyDescent="0.2">
      <c r="B802" s="17"/>
      <c r="C802" s="28"/>
      <c r="D802" s="17"/>
      <c r="E802" s="30"/>
    </row>
    <row r="803" spans="2:5" s="27" customFormat="1" x14ac:dyDescent="0.2">
      <c r="B803" s="17"/>
      <c r="C803" s="28"/>
      <c r="D803" s="17"/>
      <c r="E803" s="30"/>
    </row>
    <row r="804" spans="2:5" s="27" customFormat="1" x14ac:dyDescent="0.2">
      <c r="B804" s="17"/>
      <c r="C804" s="28"/>
      <c r="D804" s="17"/>
      <c r="E804" s="30"/>
    </row>
    <row r="805" spans="2:5" s="27" customFormat="1" x14ac:dyDescent="0.2">
      <c r="B805" s="17"/>
      <c r="C805" s="28"/>
      <c r="D805" s="17"/>
      <c r="E805" s="30"/>
    </row>
    <row r="806" spans="2:5" s="27" customFormat="1" x14ac:dyDescent="0.2">
      <c r="B806" s="17"/>
      <c r="C806" s="28"/>
      <c r="D806" s="17"/>
      <c r="E806" s="30"/>
    </row>
    <row r="807" spans="2:5" s="27" customFormat="1" x14ac:dyDescent="0.2">
      <c r="B807" s="17"/>
      <c r="C807" s="28"/>
      <c r="D807" s="17"/>
      <c r="E807" s="30"/>
    </row>
    <row r="808" spans="2:5" s="27" customFormat="1" x14ac:dyDescent="0.2">
      <c r="B808" s="17"/>
      <c r="C808" s="28"/>
      <c r="D808" s="17"/>
      <c r="E808" s="30"/>
    </row>
    <row r="809" spans="2:5" s="27" customFormat="1" x14ac:dyDescent="0.2">
      <c r="B809" s="17"/>
      <c r="C809" s="28"/>
      <c r="D809" s="17"/>
      <c r="E809" s="30"/>
    </row>
    <row r="810" spans="2:5" s="27" customFormat="1" x14ac:dyDescent="0.2">
      <c r="B810" s="17"/>
      <c r="C810" s="28"/>
      <c r="D810" s="17"/>
      <c r="E810" s="30"/>
    </row>
    <row r="811" spans="2:5" s="27" customFormat="1" x14ac:dyDescent="0.2">
      <c r="B811" s="17"/>
      <c r="C811" s="28"/>
      <c r="D811" s="17"/>
      <c r="E811" s="30"/>
    </row>
    <row r="812" spans="2:5" s="27" customFormat="1" x14ac:dyDescent="0.2">
      <c r="B812" s="17"/>
      <c r="C812" s="28"/>
      <c r="D812" s="17"/>
      <c r="E812" s="30"/>
    </row>
    <row r="813" spans="2:5" s="27" customFormat="1" x14ac:dyDescent="0.2">
      <c r="B813" s="17"/>
      <c r="C813" s="28"/>
      <c r="D813" s="17"/>
      <c r="E813" s="30"/>
    </row>
    <row r="814" spans="2:5" s="27" customFormat="1" x14ac:dyDescent="0.2">
      <c r="B814" s="17"/>
      <c r="C814" s="28"/>
      <c r="D814" s="17"/>
      <c r="E814" s="30"/>
    </row>
    <row r="815" spans="2:5" s="27" customFormat="1" x14ac:dyDescent="0.2">
      <c r="B815" s="17"/>
      <c r="C815" s="28"/>
      <c r="D815" s="17"/>
      <c r="E815" s="30"/>
    </row>
    <row r="816" spans="2:5" s="27" customFormat="1" x14ac:dyDescent="0.2">
      <c r="B816" s="17"/>
      <c r="C816" s="28"/>
      <c r="D816" s="17"/>
      <c r="E816" s="30"/>
    </row>
    <row r="817" spans="2:5" s="27" customFormat="1" x14ac:dyDescent="0.2">
      <c r="B817" s="17"/>
      <c r="C817" s="28"/>
      <c r="D817" s="17"/>
      <c r="E817" s="30"/>
    </row>
    <row r="818" spans="2:5" s="27" customFormat="1" x14ac:dyDescent="0.2">
      <c r="B818" s="17"/>
      <c r="C818" s="28"/>
      <c r="D818" s="17"/>
      <c r="E818" s="30"/>
    </row>
    <row r="819" spans="2:5" s="27" customFormat="1" x14ac:dyDescent="0.2">
      <c r="B819" s="17"/>
      <c r="C819" s="28"/>
      <c r="D819" s="17"/>
      <c r="E819" s="30"/>
    </row>
    <row r="820" spans="2:5" s="27" customFormat="1" x14ac:dyDescent="0.2">
      <c r="B820" s="17"/>
      <c r="C820" s="28"/>
      <c r="D820" s="17"/>
      <c r="E820" s="30"/>
    </row>
    <row r="821" spans="2:5" s="27" customFormat="1" x14ac:dyDescent="0.2">
      <c r="B821" s="17"/>
      <c r="C821" s="28"/>
      <c r="D821" s="17"/>
      <c r="E821" s="30"/>
    </row>
    <row r="822" spans="2:5" s="27" customFormat="1" x14ac:dyDescent="0.2">
      <c r="B822" s="17"/>
      <c r="C822" s="28"/>
      <c r="D822" s="17"/>
      <c r="E822" s="30"/>
    </row>
    <row r="823" spans="2:5" s="27" customFormat="1" x14ac:dyDescent="0.2">
      <c r="B823" s="17"/>
      <c r="C823" s="28"/>
      <c r="D823" s="17"/>
      <c r="E823" s="30"/>
    </row>
    <row r="824" spans="2:5" s="27" customFormat="1" x14ac:dyDescent="0.2">
      <c r="B824" s="17"/>
      <c r="C824" s="28"/>
      <c r="D824" s="17"/>
      <c r="E824" s="30"/>
    </row>
    <row r="825" spans="2:5" s="27" customFormat="1" x14ac:dyDescent="0.2">
      <c r="B825" s="17"/>
      <c r="C825" s="28"/>
      <c r="D825" s="17"/>
      <c r="E825" s="30"/>
    </row>
    <row r="826" spans="2:5" s="27" customFormat="1" x14ac:dyDescent="0.2">
      <c r="B826" s="17"/>
      <c r="C826" s="28"/>
      <c r="D826" s="17"/>
      <c r="E826" s="30"/>
    </row>
    <row r="827" spans="2:5" s="27" customFormat="1" x14ac:dyDescent="0.2">
      <c r="B827" s="17"/>
      <c r="C827" s="28"/>
      <c r="D827" s="17"/>
      <c r="E827" s="30"/>
    </row>
    <row r="828" spans="2:5" s="27" customFormat="1" x14ac:dyDescent="0.2">
      <c r="B828" s="17"/>
      <c r="C828" s="28"/>
      <c r="D828" s="17"/>
      <c r="E828" s="30"/>
    </row>
    <row r="829" spans="2:5" s="27" customFormat="1" x14ac:dyDescent="0.2">
      <c r="B829" s="17"/>
      <c r="C829" s="28"/>
      <c r="D829" s="17"/>
      <c r="E829" s="30"/>
    </row>
    <row r="830" spans="2:5" s="27" customFormat="1" x14ac:dyDescent="0.2">
      <c r="B830" s="17"/>
      <c r="C830" s="28"/>
      <c r="D830" s="17"/>
      <c r="E830" s="30"/>
    </row>
    <row r="831" spans="2:5" s="27" customFormat="1" x14ac:dyDescent="0.2">
      <c r="B831" s="17"/>
      <c r="C831" s="28"/>
      <c r="D831" s="17"/>
      <c r="E831" s="30"/>
    </row>
    <row r="832" spans="2:5" s="27" customFormat="1" x14ac:dyDescent="0.2">
      <c r="B832" s="17"/>
      <c r="C832" s="28"/>
      <c r="D832" s="17"/>
      <c r="E832" s="30"/>
    </row>
    <row r="833" spans="2:5" s="27" customFormat="1" x14ac:dyDescent="0.2">
      <c r="B833" s="17"/>
      <c r="C833" s="28"/>
      <c r="D833" s="17"/>
      <c r="E833" s="30"/>
    </row>
    <row r="834" spans="2:5" s="27" customFormat="1" x14ac:dyDescent="0.2">
      <c r="B834" s="17"/>
      <c r="C834" s="28"/>
      <c r="D834" s="17"/>
      <c r="E834" s="30"/>
    </row>
    <row r="835" spans="2:5" s="27" customFormat="1" x14ac:dyDescent="0.2">
      <c r="B835" s="17"/>
      <c r="C835" s="28"/>
      <c r="D835" s="17"/>
      <c r="E835" s="30"/>
    </row>
    <row r="836" spans="2:5" s="27" customFormat="1" x14ac:dyDescent="0.2">
      <c r="B836" s="17"/>
      <c r="C836" s="28"/>
      <c r="D836" s="17"/>
      <c r="E836" s="30"/>
    </row>
    <row r="837" spans="2:5" s="27" customFormat="1" x14ac:dyDescent="0.2">
      <c r="B837" s="17"/>
      <c r="C837" s="28"/>
      <c r="D837" s="17"/>
      <c r="E837" s="30"/>
    </row>
    <row r="838" spans="2:5" s="27" customFormat="1" x14ac:dyDescent="0.2">
      <c r="B838" s="17"/>
      <c r="C838" s="28"/>
      <c r="D838" s="17"/>
      <c r="E838" s="30"/>
    </row>
    <row r="839" spans="2:5" s="27" customFormat="1" x14ac:dyDescent="0.2">
      <c r="B839" s="17"/>
      <c r="C839" s="28"/>
      <c r="D839" s="17"/>
      <c r="E839" s="30"/>
    </row>
    <row r="840" spans="2:5" s="27" customFormat="1" x14ac:dyDescent="0.2">
      <c r="B840" s="17"/>
      <c r="C840" s="28"/>
      <c r="D840" s="17"/>
      <c r="E840" s="30"/>
    </row>
    <row r="841" spans="2:5" s="27" customFormat="1" x14ac:dyDescent="0.2">
      <c r="B841" s="17"/>
      <c r="C841" s="28"/>
      <c r="D841" s="17"/>
      <c r="E841" s="30"/>
    </row>
    <row r="842" spans="2:5" s="27" customFormat="1" x14ac:dyDescent="0.2">
      <c r="B842" s="17"/>
      <c r="C842" s="28"/>
      <c r="D842" s="17"/>
      <c r="E842" s="30"/>
    </row>
    <row r="843" spans="2:5" s="27" customFormat="1" x14ac:dyDescent="0.2">
      <c r="B843" s="17"/>
      <c r="C843" s="28"/>
      <c r="D843" s="17"/>
      <c r="E843" s="30"/>
    </row>
    <row r="844" spans="2:5" s="27" customFormat="1" x14ac:dyDescent="0.2">
      <c r="B844" s="17"/>
      <c r="C844" s="28"/>
      <c r="D844" s="17"/>
      <c r="E844" s="30"/>
    </row>
    <row r="845" spans="2:5" s="27" customFormat="1" x14ac:dyDescent="0.2">
      <c r="B845" s="17"/>
      <c r="C845" s="28"/>
      <c r="D845" s="17"/>
      <c r="E845" s="30"/>
    </row>
    <row r="846" spans="2:5" s="27" customFormat="1" x14ac:dyDescent="0.2">
      <c r="B846" s="17"/>
      <c r="C846" s="28"/>
      <c r="D846" s="17"/>
      <c r="E846" s="30"/>
    </row>
    <row r="847" spans="2:5" s="27" customFormat="1" x14ac:dyDescent="0.2">
      <c r="B847" s="17"/>
      <c r="C847" s="28"/>
      <c r="D847" s="17"/>
      <c r="E847" s="30"/>
    </row>
    <row r="848" spans="2:5" s="27" customFormat="1" x14ac:dyDescent="0.2">
      <c r="B848" s="17"/>
      <c r="C848" s="28"/>
      <c r="D848" s="17"/>
      <c r="E848" s="30"/>
    </row>
    <row r="849" spans="2:5" s="27" customFormat="1" x14ac:dyDescent="0.2">
      <c r="B849" s="17"/>
      <c r="C849" s="28"/>
      <c r="D849" s="17"/>
      <c r="E849" s="30"/>
    </row>
    <row r="850" spans="2:5" s="27" customFormat="1" x14ac:dyDescent="0.2">
      <c r="B850" s="17"/>
      <c r="C850" s="28"/>
      <c r="D850" s="17"/>
      <c r="E850" s="30"/>
    </row>
    <row r="851" spans="2:5" s="27" customFormat="1" x14ac:dyDescent="0.2">
      <c r="B851" s="17"/>
      <c r="C851" s="28"/>
      <c r="D851" s="17"/>
      <c r="E851" s="30"/>
    </row>
    <row r="852" spans="2:5" s="27" customFormat="1" x14ac:dyDescent="0.2">
      <c r="B852" s="17"/>
      <c r="C852" s="28"/>
      <c r="D852" s="17"/>
      <c r="E852" s="30"/>
    </row>
    <row r="853" spans="2:5" s="27" customFormat="1" x14ac:dyDescent="0.2">
      <c r="B853" s="17"/>
      <c r="C853" s="28"/>
      <c r="D853" s="17"/>
      <c r="E853" s="30"/>
    </row>
    <row r="854" spans="2:5" s="27" customFormat="1" x14ac:dyDescent="0.2">
      <c r="B854" s="17"/>
      <c r="C854" s="28"/>
      <c r="D854" s="17"/>
      <c r="E854" s="30"/>
    </row>
    <row r="855" spans="2:5" s="27" customFormat="1" x14ac:dyDescent="0.2">
      <c r="B855" s="17"/>
      <c r="C855" s="28"/>
      <c r="D855" s="17"/>
      <c r="E855" s="30"/>
    </row>
    <row r="856" spans="2:5" s="27" customFormat="1" x14ac:dyDescent="0.2">
      <c r="B856" s="17"/>
      <c r="C856" s="28"/>
      <c r="D856" s="17"/>
      <c r="E856" s="30"/>
    </row>
    <row r="857" spans="2:5" s="27" customFormat="1" x14ac:dyDescent="0.2">
      <c r="B857" s="17"/>
      <c r="C857" s="28"/>
      <c r="D857" s="17"/>
      <c r="E857" s="30"/>
    </row>
    <row r="858" spans="2:5" s="27" customFormat="1" x14ac:dyDescent="0.2">
      <c r="B858" s="17"/>
      <c r="C858" s="28"/>
      <c r="D858" s="17"/>
      <c r="E858" s="30"/>
    </row>
    <row r="859" spans="2:5" s="27" customFormat="1" x14ac:dyDescent="0.2">
      <c r="B859" s="17"/>
      <c r="C859" s="28"/>
      <c r="D859" s="17"/>
      <c r="E859" s="30"/>
    </row>
    <row r="860" spans="2:5" s="27" customFormat="1" x14ac:dyDescent="0.2">
      <c r="B860" s="17"/>
      <c r="C860" s="28"/>
      <c r="D860" s="17"/>
      <c r="E860" s="30"/>
    </row>
    <row r="861" spans="2:5" s="27" customFormat="1" x14ac:dyDescent="0.2">
      <c r="B861" s="17"/>
      <c r="C861" s="28"/>
      <c r="D861" s="17"/>
      <c r="E861" s="30"/>
    </row>
    <row r="862" spans="2:5" s="27" customFormat="1" x14ac:dyDescent="0.2">
      <c r="B862" s="17"/>
      <c r="C862" s="28"/>
      <c r="D862" s="17"/>
      <c r="E862" s="30"/>
    </row>
    <row r="863" spans="2:5" s="27" customFormat="1" x14ac:dyDescent="0.2">
      <c r="B863" s="17"/>
      <c r="C863" s="28"/>
      <c r="D863" s="17"/>
      <c r="E863" s="30"/>
    </row>
    <row r="864" spans="2:5" s="27" customFormat="1" x14ac:dyDescent="0.2">
      <c r="B864" s="17"/>
      <c r="C864" s="28"/>
      <c r="D864" s="17"/>
      <c r="E864" s="30"/>
    </row>
    <row r="865" spans="2:5" s="27" customFormat="1" x14ac:dyDescent="0.2">
      <c r="B865" s="17"/>
      <c r="C865" s="28"/>
      <c r="D865" s="17"/>
      <c r="E865" s="30"/>
    </row>
    <row r="866" spans="2:5" s="27" customFormat="1" x14ac:dyDescent="0.2">
      <c r="B866" s="17"/>
      <c r="C866" s="28"/>
      <c r="D866" s="17"/>
      <c r="E866" s="30"/>
    </row>
    <row r="867" spans="2:5" s="27" customFormat="1" x14ac:dyDescent="0.2">
      <c r="B867" s="17"/>
      <c r="C867" s="28"/>
      <c r="D867" s="17"/>
      <c r="E867" s="30"/>
    </row>
    <row r="868" spans="2:5" s="27" customFormat="1" x14ac:dyDescent="0.2">
      <c r="B868" s="17"/>
      <c r="C868" s="28"/>
      <c r="D868" s="17"/>
      <c r="E868" s="30"/>
    </row>
    <row r="869" spans="2:5" s="27" customFormat="1" x14ac:dyDescent="0.2">
      <c r="B869" s="17"/>
      <c r="C869" s="28"/>
      <c r="D869" s="17"/>
      <c r="E869" s="30"/>
    </row>
    <row r="870" spans="2:5" s="27" customFormat="1" x14ac:dyDescent="0.2">
      <c r="B870" s="17"/>
      <c r="C870" s="28"/>
      <c r="D870" s="17"/>
      <c r="E870" s="30"/>
    </row>
    <row r="871" spans="2:5" s="27" customFormat="1" x14ac:dyDescent="0.2">
      <c r="B871" s="17"/>
      <c r="C871" s="28"/>
      <c r="D871" s="17"/>
      <c r="E871" s="30"/>
    </row>
    <row r="872" spans="2:5" s="27" customFormat="1" x14ac:dyDescent="0.2">
      <c r="B872" s="17"/>
      <c r="C872" s="28"/>
      <c r="D872" s="17"/>
      <c r="E872" s="30"/>
    </row>
    <row r="873" spans="2:5" s="27" customFormat="1" x14ac:dyDescent="0.2">
      <c r="B873" s="17"/>
      <c r="C873" s="28"/>
      <c r="D873" s="17"/>
      <c r="E873" s="30"/>
    </row>
    <row r="874" spans="2:5" s="27" customFormat="1" x14ac:dyDescent="0.2">
      <c r="B874" s="17"/>
      <c r="C874" s="28"/>
      <c r="D874" s="17"/>
      <c r="E874" s="30"/>
    </row>
    <row r="875" spans="2:5" s="27" customFormat="1" x14ac:dyDescent="0.2">
      <c r="B875" s="17"/>
      <c r="C875" s="28"/>
      <c r="D875" s="17"/>
      <c r="E875" s="30"/>
    </row>
    <row r="876" spans="2:5" s="27" customFormat="1" x14ac:dyDescent="0.2">
      <c r="B876" s="17"/>
      <c r="C876" s="28"/>
      <c r="D876" s="17"/>
      <c r="E876" s="30"/>
    </row>
    <row r="877" spans="2:5" s="27" customFormat="1" x14ac:dyDescent="0.2">
      <c r="B877" s="17"/>
      <c r="C877" s="28"/>
      <c r="D877" s="17"/>
      <c r="E877" s="30"/>
    </row>
    <row r="878" spans="2:5" s="27" customFormat="1" x14ac:dyDescent="0.2">
      <c r="B878" s="17"/>
      <c r="C878" s="28"/>
      <c r="D878" s="17"/>
      <c r="E878" s="30"/>
    </row>
    <row r="879" spans="2:5" s="27" customFormat="1" x14ac:dyDescent="0.2">
      <c r="B879" s="17"/>
      <c r="C879" s="28"/>
      <c r="D879" s="17"/>
      <c r="E879" s="30"/>
    </row>
    <row r="880" spans="2:5" s="27" customFormat="1" x14ac:dyDescent="0.2">
      <c r="B880" s="17"/>
      <c r="C880" s="28"/>
      <c r="D880" s="17"/>
      <c r="E880" s="30"/>
    </row>
    <row r="881" spans="2:5" s="27" customFormat="1" x14ac:dyDescent="0.2">
      <c r="B881" s="17"/>
      <c r="C881" s="28"/>
      <c r="D881" s="17"/>
      <c r="E881" s="30"/>
    </row>
    <row r="882" spans="2:5" s="27" customFormat="1" x14ac:dyDescent="0.2">
      <c r="B882" s="17"/>
      <c r="C882" s="28"/>
      <c r="D882" s="17"/>
      <c r="E882" s="30"/>
    </row>
    <row r="883" spans="2:5" s="27" customFormat="1" x14ac:dyDescent="0.2">
      <c r="B883" s="17"/>
      <c r="C883" s="28"/>
      <c r="D883" s="17"/>
      <c r="E883" s="30"/>
    </row>
    <row r="884" spans="2:5" s="27" customFormat="1" x14ac:dyDescent="0.2">
      <c r="B884" s="17"/>
      <c r="C884" s="28"/>
      <c r="D884" s="17"/>
      <c r="E884" s="30"/>
    </row>
    <row r="885" spans="2:5" s="27" customFormat="1" x14ac:dyDescent="0.2">
      <c r="B885" s="17"/>
      <c r="C885" s="28"/>
      <c r="D885" s="17"/>
      <c r="E885" s="30"/>
    </row>
    <row r="886" spans="2:5" s="27" customFormat="1" x14ac:dyDescent="0.2">
      <c r="B886" s="17"/>
      <c r="C886" s="28"/>
      <c r="D886" s="17"/>
      <c r="E886" s="30"/>
    </row>
    <row r="887" spans="2:5" s="27" customFormat="1" x14ac:dyDescent="0.2">
      <c r="B887" s="17"/>
      <c r="C887" s="28"/>
      <c r="D887" s="17"/>
      <c r="E887" s="30"/>
    </row>
    <row r="888" spans="2:5" s="27" customFormat="1" x14ac:dyDescent="0.2">
      <c r="B888" s="17"/>
      <c r="C888" s="28"/>
      <c r="D888" s="17"/>
      <c r="E888" s="30"/>
    </row>
    <row r="889" spans="2:5" s="27" customFormat="1" x14ac:dyDescent="0.2">
      <c r="B889" s="17"/>
      <c r="C889" s="28"/>
      <c r="D889" s="17"/>
      <c r="E889" s="30"/>
    </row>
    <row r="890" spans="2:5" s="27" customFormat="1" x14ac:dyDescent="0.2">
      <c r="B890" s="17"/>
      <c r="C890" s="28"/>
      <c r="D890" s="17"/>
      <c r="E890" s="30"/>
    </row>
    <row r="891" spans="2:5" s="27" customFormat="1" x14ac:dyDescent="0.2">
      <c r="B891" s="17"/>
      <c r="C891" s="28"/>
      <c r="D891" s="17"/>
      <c r="E891" s="30"/>
    </row>
    <row r="892" spans="2:5" s="27" customFormat="1" x14ac:dyDescent="0.2">
      <c r="B892" s="17"/>
      <c r="C892" s="28"/>
      <c r="D892" s="17"/>
      <c r="E892" s="30"/>
    </row>
    <row r="893" spans="2:5" s="27" customFormat="1" x14ac:dyDescent="0.2">
      <c r="B893" s="17"/>
      <c r="C893" s="28"/>
      <c r="D893" s="17"/>
      <c r="E893" s="30"/>
    </row>
    <row r="894" spans="2:5" s="27" customFormat="1" x14ac:dyDescent="0.2">
      <c r="B894" s="17"/>
      <c r="C894" s="28"/>
      <c r="D894" s="17"/>
      <c r="E894" s="30"/>
    </row>
    <row r="895" spans="2:5" s="27" customFormat="1" x14ac:dyDescent="0.2">
      <c r="B895" s="17"/>
      <c r="C895" s="28"/>
      <c r="D895" s="17"/>
      <c r="E895" s="30"/>
    </row>
    <row r="896" spans="2:5" s="27" customFormat="1" x14ac:dyDescent="0.2">
      <c r="B896" s="17"/>
      <c r="C896" s="28"/>
      <c r="D896" s="17"/>
      <c r="E896" s="30"/>
    </row>
    <row r="897" spans="2:5" s="27" customFormat="1" x14ac:dyDescent="0.2">
      <c r="B897" s="17"/>
      <c r="C897" s="28"/>
      <c r="D897" s="17"/>
      <c r="E897" s="30"/>
    </row>
    <row r="898" spans="2:5" s="27" customFormat="1" x14ac:dyDescent="0.2">
      <c r="B898" s="17"/>
      <c r="C898" s="28"/>
      <c r="D898" s="17"/>
      <c r="E898" s="30"/>
    </row>
    <row r="899" spans="2:5" s="27" customFormat="1" x14ac:dyDescent="0.2">
      <c r="B899" s="17"/>
      <c r="C899" s="28"/>
      <c r="D899" s="17"/>
      <c r="E899" s="30"/>
    </row>
    <row r="900" spans="2:5" s="27" customFormat="1" x14ac:dyDescent="0.2">
      <c r="B900" s="17"/>
      <c r="C900" s="28"/>
      <c r="D900" s="17"/>
      <c r="E900" s="30"/>
    </row>
    <row r="901" spans="2:5" s="27" customFormat="1" x14ac:dyDescent="0.2">
      <c r="B901" s="17"/>
      <c r="C901" s="28"/>
      <c r="D901" s="17"/>
      <c r="E901" s="30"/>
    </row>
    <row r="902" spans="2:5" s="27" customFormat="1" x14ac:dyDescent="0.2">
      <c r="B902" s="17"/>
      <c r="C902" s="28"/>
      <c r="D902" s="17"/>
      <c r="E902" s="30"/>
    </row>
    <row r="903" spans="2:5" s="27" customFormat="1" x14ac:dyDescent="0.2">
      <c r="B903" s="17"/>
      <c r="C903" s="28"/>
      <c r="D903" s="17"/>
      <c r="E903" s="30"/>
    </row>
    <row r="904" spans="2:5" s="27" customFormat="1" x14ac:dyDescent="0.2">
      <c r="B904" s="17"/>
      <c r="C904" s="28"/>
      <c r="D904" s="17"/>
      <c r="E904" s="30"/>
    </row>
    <row r="905" spans="2:5" s="27" customFormat="1" x14ac:dyDescent="0.2">
      <c r="B905" s="17"/>
      <c r="C905" s="28"/>
      <c r="D905" s="17"/>
      <c r="E905" s="30"/>
    </row>
    <row r="906" spans="2:5" s="27" customFormat="1" x14ac:dyDescent="0.2">
      <c r="B906" s="17"/>
      <c r="C906" s="28"/>
      <c r="D906" s="17"/>
      <c r="E906" s="30"/>
    </row>
    <row r="907" spans="2:5" s="27" customFormat="1" x14ac:dyDescent="0.2">
      <c r="B907" s="17"/>
      <c r="C907" s="28"/>
      <c r="D907" s="17"/>
      <c r="E907" s="30"/>
    </row>
    <row r="908" spans="2:5" s="27" customFormat="1" x14ac:dyDescent="0.2">
      <c r="B908" s="17"/>
      <c r="C908" s="28"/>
      <c r="D908" s="17"/>
      <c r="E908" s="30"/>
    </row>
    <row r="909" spans="2:5" s="27" customFormat="1" x14ac:dyDescent="0.2">
      <c r="B909" s="17"/>
      <c r="C909" s="28"/>
      <c r="D909" s="17"/>
      <c r="E909" s="30"/>
    </row>
    <row r="910" spans="2:5" s="27" customFormat="1" x14ac:dyDescent="0.2">
      <c r="B910" s="17"/>
      <c r="C910" s="28"/>
      <c r="D910" s="17"/>
      <c r="E910" s="30"/>
    </row>
    <row r="911" spans="2:5" s="27" customFormat="1" x14ac:dyDescent="0.2">
      <c r="B911" s="17"/>
      <c r="C911" s="28"/>
      <c r="D911" s="17"/>
      <c r="E911" s="30"/>
    </row>
    <row r="912" spans="2:5" s="27" customFormat="1" x14ac:dyDescent="0.2">
      <c r="B912" s="17"/>
      <c r="C912" s="28"/>
      <c r="D912" s="17"/>
      <c r="E912" s="30"/>
    </row>
    <row r="913" spans="2:5" s="27" customFormat="1" x14ac:dyDescent="0.2">
      <c r="B913" s="17"/>
      <c r="C913" s="28"/>
      <c r="D913" s="17"/>
      <c r="E913" s="30"/>
    </row>
    <row r="914" spans="2:5" s="27" customFormat="1" x14ac:dyDescent="0.2">
      <c r="B914" s="17"/>
      <c r="C914" s="28"/>
      <c r="D914" s="17"/>
      <c r="E914" s="30"/>
    </row>
    <row r="915" spans="2:5" s="27" customFormat="1" x14ac:dyDescent="0.2">
      <c r="B915" s="17"/>
      <c r="C915" s="28"/>
      <c r="D915" s="17"/>
      <c r="E915" s="30"/>
    </row>
    <row r="916" spans="2:5" s="27" customFormat="1" x14ac:dyDescent="0.2">
      <c r="B916" s="17"/>
      <c r="C916" s="28"/>
      <c r="D916" s="17"/>
      <c r="E916" s="30"/>
    </row>
    <row r="917" spans="2:5" s="27" customFormat="1" x14ac:dyDescent="0.2">
      <c r="B917" s="17"/>
      <c r="C917" s="28"/>
      <c r="D917" s="17"/>
      <c r="E917" s="30"/>
    </row>
    <row r="918" spans="2:5" s="27" customFormat="1" x14ac:dyDescent="0.2">
      <c r="B918" s="17"/>
      <c r="C918" s="28"/>
      <c r="D918" s="17"/>
      <c r="E918" s="30"/>
    </row>
    <row r="919" spans="2:5" s="27" customFormat="1" x14ac:dyDescent="0.2">
      <c r="B919" s="17"/>
      <c r="C919" s="28"/>
      <c r="D919" s="17"/>
      <c r="E919" s="30"/>
    </row>
    <row r="920" spans="2:5" s="27" customFormat="1" x14ac:dyDescent="0.2">
      <c r="B920" s="17"/>
      <c r="C920" s="28"/>
      <c r="D920" s="17"/>
      <c r="E920" s="30"/>
    </row>
    <row r="921" spans="2:5" s="27" customFormat="1" x14ac:dyDescent="0.2">
      <c r="B921" s="17"/>
      <c r="C921" s="28"/>
      <c r="D921" s="17"/>
      <c r="E921" s="30"/>
    </row>
    <row r="922" spans="2:5" s="27" customFormat="1" x14ac:dyDescent="0.2">
      <c r="B922" s="17"/>
      <c r="C922" s="28"/>
      <c r="D922" s="17"/>
      <c r="E922" s="30"/>
    </row>
    <row r="923" spans="2:5" s="27" customFormat="1" x14ac:dyDescent="0.2">
      <c r="B923" s="17"/>
      <c r="C923" s="28"/>
      <c r="D923" s="17"/>
      <c r="E923" s="30"/>
    </row>
    <row r="924" spans="2:5" s="27" customFormat="1" x14ac:dyDescent="0.2">
      <c r="B924" s="17"/>
      <c r="C924" s="28"/>
      <c r="D924" s="17"/>
      <c r="E924" s="30"/>
    </row>
    <row r="925" spans="2:5" s="27" customFormat="1" x14ac:dyDescent="0.2">
      <c r="B925" s="17"/>
      <c r="C925" s="28"/>
      <c r="D925" s="17"/>
      <c r="E925" s="30"/>
    </row>
    <row r="926" spans="2:5" s="27" customFormat="1" x14ac:dyDescent="0.2">
      <c r="B926" s="17"/>
      <c r="C926" s="28"/>
      <c r="D926" s="17"/>
      <c r="E926" s="30"/>
    </row>
    <row r="927" spans="2:5" s="27" customFormat="1" x14ac:dyDescent="0.2">
      <c r="B927" s="17"/>
      <c r="C927" s="28"/>
      <c r="D927" s="17"/>
      <c r="E927" s="30"/>
    </row>
    <row r="928" spans="2:5" s="27" customFormat="1" x14ac:dyDescent="0.2">
      <c r="B928" s="17"/>
      <c r="C928" s="28"/>
      <c r="D928" s="17"/>
      <c r="E928" s="30"/>
    </row>
    <row r="929" spans="2:5" s="27" customFormat="1" x14ac:dyDescent="0.2">
      <c r="B929" s="17"/>
      <c r="C929" s="28"/>
      <c r="D929" s="17"/>
      <c r="E929" s="30"/>
    </row>
    <row r="930" spans="2:5" s="27" customFormat="1" x14ac:dyDescent="0.2">
      <c r="B930" s="17"/>
      <c r="C930" s="28"/>
      <c r="D930" s="17"/>
      <c r="E930" s="30"/>
    </row>
    <row r="931" spans="2:5" s="27" customFormat="1" x14ac:dyDescent="0.2">
      <c r="B931" s="17"/>
      <c r="C931" s="28"/>
      <c r="D931" s="17"/>
      <c r="E931" s="30"/>
    </row>
    <row r="932" spans="2:5" s="27" customFormat="1" x14ac:dyDescent="0.2">
      <c r="B932" s="17"/>
      <c r="C932" s="28"/>
      <c r="D932" s="17"/>
      <c r="E932" s="30"/>
    </row>
    <row r="933" spans="2:5" s="27" customFormat="1" x14ac:dyDescent="0.2">
      <c r="B933" s="17"/>
      <c r="C933" s="28"/>
      <c r="D933" s="17"/>
      <c r="E933" s="30"/>
    </row>
    <row r="934" spans="2:5" s="27" customFormat="1" x14ac:dyDescent="0.2">
      <c r="B934" s="17"/>
      <c r="C934" s="28"/>
      <c r="D934" s="17"/>
      <c r="E934" s="30"/>
    </row>
    <row r="935" spans="2:5" s="27" customFormat="1" x14ac:dyDescent="0.2">
      <c r="B935" s="17"/>
      <c r="C935" s="28"/>
      <c r="D935" s="17"/>
      <c r="E935" s="30"/>
    </row>
    <row r="936" spans="2:5" s="27" customFormat="1" x14ac:dyDescent="0.2">
      <c r="B936" s="17"/>
      <c r="C936" s="28"/>
      <c r="D936" s="17"/>
      <c r="E936" s="30"/>
    </row>
    <row r="937" spans="2:5" s="27" customFormat="1" x14ac:dyDescent="0.2">
      <c r="B937" s="17"/>
      <c r="C937" s="28"/>
      <c r="D937" s="17"/>
      <c r="E937" s="30"/>
    </row>
    <row r="938" spans="2:5" s="27" customFormat="1" x14ac:dyDescent="0.2">
      <c r="B938" s="17"/>
      <c r="C938" s="28"/>
      <c r="D938" s="17"/>
      <c r="E938" s="30"/>
    </row>
    <row r="939" spans="2:5" s="27" customFormat="1" x14ac:dyDescent="0.2">
      <c r="B939" s="17"/>
      <c r="C939" s="28"/>
      <c r="D939" s="17"/>
      <c r="E939" s="30"/>
    </row>
    <row r="940" spans="2:5" s="27" customFormat="1" x14ac:dyDescent="0.2">
      <c r="B940" s="17"/>
      <c r="C940" s="28"/>
      <c r="D940" s="17"/>
      <c r="E940" s="30"/>
    </row>
    <row r="941" spans="2:5" s="27" customFormat="1" x14ac:dyDescent="0.2">
      <c r="B941" s="17"/>
      <c r="C941" s="28"/>
      <c r="D941" s="17"/>
      <c r="E941" s="30"/>
    </row>
    <row r="942" spans="2:5" s="27" customFormat="1" x14ac:dyDescent="0.2">
      <c r="B942" s="17"/>
      <c r="C942" s="28"/>
      <c r="D942" s="17"/>
      <c r="E942" s="30"/>
    </row>
    <row r="943" spans="2:5" s="27" customFormat="1" x14ac:dyDescent="0.2">
      <c r="B943" s="17"/>
      <c r="C943" s="28"/>
      <c r="D943" s="17"/>
      <c r="E943" s="30"/>
    </row>
    <row r="944" spans="2:5" s="27" customFormat="1" x14ac:dyDescent="0.2">
      <c r="B944" s="17"/>
      <c r="C944" s="28"/>
      <c r="D944" s="17"/>
      <c r="E944" s="30"/>
    </row>
    <row r="945" spans="2:5" s="27" customFormat="1" x14ac:dyDescent="0.2">
      <c r="B945" s="17"/>
      <c r="C945" s="28"/>
      <c r="D945" s="17"/>
      <c r="E945" s="30"/>
    </row>
    <row r="946" spans="2:5" s="27" customFormat="1" x14ac:dyDescent="0.2">
      <c r="B946" s="17"/>
      <c r="C946" s="28"/>
      <c r="D946" s="17"/>
      <c r="E946" s="30"/>
    </row>
    <row r="947" spans="2:5" s="27" customFormat="1" x14ac:dyDescent="0.2">
      <c r="B947" s="17"/>
      <c r="C947" s="28"/>
      <c r="D947" s="17"/>
      <c r="E947" s="30"/>
    </row>
    <row r="948" spans="2:5" s="27" customFormat="1" x14ac:dyDescent="0.2">
      <c r="B948" s="17"/>
      <c r="C948" s="28"/>
      <c r="D948" s="17"/>
      <c r="E948" s="30"/>
    </row>
    <row r="949" spans="2:5" s="27" customFormat="1" x14ac:dyDescent="0.2">
      <c r="B949" s="17"/>
      <c r="C949" s="28"/>
      <c r="D949" s="17"/>
      <c r="E949" s="30"/>
    </row>
    <row r="950" spans="2:5" s="27" customFormat="1" x14ac:dyDescent="0.2">
      <c r="B950" s="17"/>
      <c r="C950" s="28"/>
      <c r="D950" s="17"/>
      <c r="E950" s="30"/>
    </row>
    <row r="951" spans="2:5" s="27" customFormat="1" x14ac:dyDescent="0.2">
      <c r="B951" s="17"/>
      <c r="C951" s="28"/>
      <c r="D951" s="17"/>
      <c r="E951" s="30"/>
    </row>
    <row r="952" spans="2:5" s="27" customFormat="1" x14ac:dyDescent="0.2">
      <c r="B952" s="17"/>
      <c r="C952" s="28"/>
      <c r="D952" s="17"/>
      <c r="E952" s="30"/>
    </row>
    <row r="953" spans="2:5" s="27" customFormat="1" x14ac:dyDescent="0.2">
      <c r="B953" s="17"/>
      <c r="C953" s="28"/>
      <c r="D953" s="17"/>
      <c r="E953" s="30"/>
    </row>
    <row r="954" spans="2:5" s="27" customFormat="1" x14ac:dyDescent="0.2">
      <c r="B954" s="17"/>
      <c r="C954" s="28"/>
      <c r="D954" s="17"/>
      <c r="E954" s="30"/>
    </row>
    <row r="955" spans="2:5" s="27" customFormat="1" x14ac:dyDescent="0.2">
      <c r="B955" s="17"/>
      <c r="C955" s="28"/>
      <c r="D955" s="17"/>
      <c r="E955" s="30"/>
    </row>
    <row r="956" spans="2:5" s="27" customFormat="1" x14ac:dyDescent="0.2">
      <c r="B956" s="17"/>
      <c r="C956" s="28"/>
      <c r="D956" s="17"/>
      <c r="E956" s="30"/>
    </row>
    <row r="957" spans="2:5" s="27" customFormat="1" x14ac:dyDescent="0.2">
      <c r="B957" s="17"/>
      <c r="C957" s="28"/>
      <c r="D957" s="17"/>
      <c r="E957" s="30"/>
    </row>
    <row r="958" spans="2:5" s="27" customFormat="1" x14ac:dyDescent="0.2">
      <c r="B958" s="17"/>
      <c r="C958" s="28"/>
      <c r="D958" s="17"/>
      <c r="E958" s="30"/>
    </row>
    <row r="959" spans="2:5" s="27" customFormat="1" x14ac:dyDescent="0.2">
      <c r="B959" s="17"/>
      <c r="C959" s="28"/>
      <c r="D959" s="17"/>
      <c r="E959" s="30"/>
    </row>
    <row r="960" spans="2:5" s="27" customFormat="1" x14ac:dyDescent="0.2">
      <c r="B960" s="17"/>
      <c r="C960" s="28"/>
      <c r="D960" s="17"/>
      <c r="E960" s="30"/>
    </row>
    <row r="961" spans="2:5" s="27" customFormat="1" x14ac:dyDescent="0.2">
      <c r="B961" s="17"/>
      <c r="C961" s="28"/>
      <c r="D961" s="17"/>
      <c r="E961" s="30"/>
    </row>
    <row r="962" spans="2:5" s="27" customFormat="1" x14ac:dyDescent="0.2">
      <c r="B962" s="17"/>
      <c r="C962" s="28"/>
      <c r="D962" s="17"/>
      <c r="E962" s="30"/>
    </row>
    <row r="963" spans="2:5" s="27" customFormat="1" x14ac:dyDescent="0.2">
      <c r="B963" s="17"/>
      <c r="C963" s="28"/>
      <c r="D963" s="17"/>
      <c r="E963" s="30"/>
    </row>
    <row r="964" spans="2:5" s="27" customFormat="1" x14ac:dyDescent="0.2">
      <c r="B964" s="17"/>
      <c r="C964" s="28"/>
      <c r="D964" s="17"/>
      <c r="E964" s="30"/>
    </row>
    <row r="965" spans="2:5" s="27" customFormat="1" x14ac:dyDescent="0.2">
      <c r="B965" s="17"/>
      <c r="C965" s="28"/>
      <c r="D965" s="17"/>
      <c r="E965" s="30"/>
    </row>
    <row r="966" spans="2:5" s="27" customFormat="1" x14ac:dyDescent="0.2">
      <c r="B966" s="17"/>
      <c r="C966" s="28"/>
      <c r="D966" s="17"/>
      <c r="E966" s="30"/>
    </row>
    <row r="967" spans="2:5" s="27" customFormat="1" x14ac:dyDescent="0.2">
      <c r="B967" s="17"/>
      <c r="C967" s="28"/>
      <c r="D967" s="17"/>
      <c r="E967" s="30"/>
    </row>
    <row r="968" spans="2:5" s="27" customFormat="1" x14ac:dyDescent="0.2">
      <c r="B968" s="17"/>
      <c r="C968" s="28"/>
      <c r="D968" s="17"/>
      <c r="E968" s="30"/>
    </row>
    <row r="969" spans="2:5" s="27" customFormat="1" x14ac:dyDescent="0.2">
      <c r="B969" s="17"/>
      <c r="C969" s="28"/>
      <c r="D969" s="17"/>
      <c r="E969" s="30"/>
    </row>
    <row r="970" spans="2:5" s="27" customFormat="1" x14ac:dyDescent="0.2">
      <c r="B970" s="17"/>
      <c r="C970" s="28"/>
      <c r="D970" s="17"/>
      <c r="E970" s="30"/>
    </row>
    <row r="971" spans="2:5" s="27" customFormat="1" x14ac:dyDescent="0.2">
      <c r="B971" s="17"/>
      <c r="C971" s="28"/>
      <c r="D971" s="17"/>
      <c r="E971" s="30"/>
    </row>
    <row r="972" spans="2:5" s="27" customFormat="1" x14ac:dyDescent="0.2">
      <c r="B972" s="17"/>
      <c r="C972" s="28"/>
      <c r="D972" s="17"/>
      <c r="E972" s="30"/>
    </row>
    <row r="973" spans="2:5" s="27" customFormat="1" x14ac:dyDescent="0.2">
      <c r="B973" s="17"/>
      <c r="C973" s="28"/>
      <c r="D973" s="17"/>
      <c r="E973" s="30"/>
    </row>
    <row r="974" spans="2:5" s="27" customFormat="1" x14ac:dyDescent="0.2">
      <c r="B974" s="17"/>
      <c r="C974" s="28"/>
      <c r="D974" s="17"/>
      <c r="E974" s="30"/>
    </row>
    <row r="975" spans="2:5" s="27" customFormat="1" x14ac:dyDescent="0.2">
      <c r="B975" s="17"/>
      <c r="C975" s="28"/>
      <c r="D975" s="17"/>
      <c r="E975" s="30"/>
    </row>
    <row r="976" spans="2:5" s="27" customFormat="1" x14ac:dyDescent="0.2">
      <c r="B976" s="17"/>
      <c r="C976" s="28"/>
      <c r="D976" s="17"/>
      <c r="E976" s="30"/>
    </row>
    <row r="977" spans="2:5" s="27" customFormat="1" x14ac:dyDescent="0.2">
      <c r="B977" s="17"/>
      <c r="C977" s="28"/>
      <c r="D977" s="17"/>
      <c r="E977" s="30"/>
    </row>
    <row r="978" spans="2:5" s="27" customFormat="1" x14ac:dyDescent="0.2">
      <c r="B978" s="17"/>
      <c r="C978" s="28"/>
      <c r="D978" s="17"/>
      <c r="E978" s="30"/>
    </row>
    <row r="979" spans="2:5" s="27" customFormat="1" x14ac:dyDescent="0.2">
      <c r="B979" s="17"/>
      <c r="C979" s="28"/>
      <c r="D979" s="17"/>
      <c r="E979" s="30"/>
    </row>
    <row r="980" spans="2:5" s="27" customFormat="1" x14ac:dyDescent="0.2">
      <c r="B980" s="17"/>
      <c r="C980" s="28"/>
      <c r="D980" s="17"/>
      <c r="E980" s="30"/>
    </row>
    <row r="981" spans="2:5" s="27" customFormat="1" x14ac:dyDescent="0.2">
      <c r="B981" s="17"/>
      <c r="C981" s="28"/>
      <c r="D981" s="17"/>
      <c r="E981" s="30"/>
    </row>
    <row r="982" spans="2:5" s="27" customFormat="1" x14ac:dyDescent="0.2">
      <c r="B982" s="17"/>
      <c r="C982" s="28"/>
      <c r="D982" s="17"/>
      <c r="E982" s="30"/>
    </row>
    <row r="983" spans="2:5" s="27" customFormat="1" x14ac:dyDescent="0.2">
      <c r="B983" s="17"/>
      <c r="C983" s="28"/>
      <c r="D983" s="17"/>
      <c r="E983" s="30"/>
    </row>
    <row r="984" spans="2:5" s="27" customFormat="1" x14ac:dyDescent="0.2">
      <c r="B984" s="17"/>
      <c r="C984" s="28"/>
      <c r="D984" s="17"/>
      <c r="E984" s="30"/>
    </row>
    <row r="985" spans="2:5" s="27" customFormat="1" x14ac:dyDescent="0.2">
      <c r="B985" s="17"/>
      <c r="C985" s="28"/>
      <c r="D985" s="17"/>
      <c r="E985" s="30"/>
    </row>
    <row r="986" spans="2:5" s="27" customFormat="1" x14ac:dyDescent="0.2">
      <c r="B986" s="17"/>
      <c r="C986" s="28"/>
      <c r="D986" s="17"/>
      <c r="E986" s="30"/>
    </row>
    <row r="987" spans="2:5" s="27" customFormat="1" x14ac:dyDescent="0.2">
      <c r="B987" s="17"/>
      <c r="C987" s="28"/>
      <c r="D987" s="17"/>
      <c r="E987" s="30"/>
    </row>
    <row r="988" spans="2:5" s="27" customFormat="1" x14ac:dyDescent="0.2">
      <c r="B988" s="17"/>
      <c r="C988" s="28"/>
      <c r="D988" s="17"/>
      <c r="E988" s="30"/>
    </row>
    <row r="989" spans="2:5" s="27" customFormat="1" x14ac:dyDescent="0.2">
      <c r="B989" s="17"/>
      <c r="C989" s="28"/>
      <c r="D989" s="17"/>
      <c r="E989" s="30"/>
    </row>
    <row r="990" spans="2:5" s="27" customFormat="1" x14ac:dyDescent="0.2">
      <c r="B990" s="17"/>
      <c r="C990" s="28"/>
      <c r="D990" s="17"/>
      <c r="E990" s="30"/>
    </row>
    <row r="991" spans="2:5" s="27" customFormat="1" x14ac:dyDescent="0.2">
      <c r="B991" s="17"/>
      <c r="C991" s="28"/>
      <c r="D991" s="17"/>
      <c r="E991" s="30"/>
    </row>
    <row r="992" spans="2:5" s="27" customFormat="1" x14ac:dyDescent="0.2">
      <c r="B992" s="17"/>
      <c r="C992" s="28"/>
      <c r="D992" s="17"/>
      <c r="E992" s="30"/>
    </row>
    <row r="993" spans="2:5" s="27" customFormat="1" x14ac:dyDescent="0.2">
      <c r="B993" s="17"/>
      <c r="C993" s="28"/>
      <c r="D993" s="17"/>
      <c r="E993" s="30"/>
    </row>
    <row r="994" spans="2:5" s="27" customFormat="1" x14ac:dyDescent="0.2">
      <c r="B994" s="17"/>
      <c r="C994" s="28"/>
      <c r="D994" s="17"/>
      <c r="E994" s="30"/>
    </row>
    <row r="995" spans="2:5" s="27" customFormat="1" x14ac:dyDescent="0.2">
      <c r="B995" s="17"/>
      <c r="C995" s="28"/>
      <c r="D995" s="17"/>
      <c r="E995" s="30"/>
    </row>
    <row r="996" spans="2:5" s="27" customFormat="1" x14ac:dyDescent="0.2">
      <c r="B996" s="17"/>
      <c r="C996" s="28"/>
      <c r="D996" s="17"/>
      <c r="E996" s="30"/>
    </row>
    <row r="997" spans="2:5" s="27" customFormat="1" x14ac:dyDescent="0.2">
      <c r="B997" s="17"/>
      <c r="C997" s="28"/>
      <c r="D997" s="17"/>
      <c r="E997" s="30"/>
    </row>
    <row r="998" spans="2:5" s="27" customFormat="1" x14ac:dyDescent="0.2">
      <c r="B998" s="17"/>
      <c r="C998" s="28"/>
      <c r="D998" s="17"/>
      <c r="E998" s="30"/>
    </row>
    <row r="999" spans="2:5" s="27" customFormat="1" x14ac:dyDescent="0.2">
      <c r="B999" s="17"/>
      <c r="C999" s="28"/>
      <c r="D999" s="17"/>
      <c r="E999" s="30"/>
    </row>
    <row r="1000" spans="2:5" s="27" customFormat="1" x14ac:dyDescent="0.2">
      <c r="B1000" s="17"/>
      <c r="C1000" s="28"/>
      <c r="D1000" s="17"/>
      <c r="E1000" s="30"/>
    </row>
    <row r="1001" spans="2:5" s="27" customFormat="1" x14ac:dyDescent="0.2">
      <c r="B1001" s="17"/>
      <c r="C1001" s="28"/>
      <c r="D1001" s="17"/>
      <c r="E1001" s="30"/>
    </row>
    <row r="1002" spans="2:5" s="27" customFormat="1" x14ac:dyDescent="0.2">
      <c r="B1002" s="17"/>
      <c r="C1002" s="28"/>
      <c r="D1002" s="17"/>
      <c r="E1002" s="30"/>
    </row>
    <row r="1003" spans="2:5" s="27" customFormat="1" x14ac:dyDescent="0.2">
      <c r="B1003" s="17"/>
      <c r="C1003" s="28"/>
      <c r="D1003" s="17"/>
      <c r="E1003" s="30"/>
    </row>
    <row r="1004" spans="2:5" s="27" customFormat="1" x14ac:dyDescent="0.2">
      <c r="B1004" s="17"/>
      <c r="C1004" s="28"/>
      <c r="D1004" s="17"/>
      <c r="E1004" s="30"/>
    </row>
    <row r="1005" spans="2:5" s="27" customFormat="1" x14ac:dyDescent="0.2">
      <c r="B1005" s="17"/>
      <c r="C1005" s="28"/>
      <c r="D1005" s="17"/>
      <c r="E1005" s="30"/>
    </row>
    <row r="1006" spans="2:5" s="27" customFormat="1" x14ac:dyDescent="0.2">
      <c r="B1006" s="17"/>
      <c r="C1006" s="28"/>
      <c r="D1006" s="17"/>
      <c r="E1006" s="30"/>
    </row>
    <row r="1007" spans="2:5" s="27" customFormat="1" x14ac:dyDescent="0.2">
      <c r="B1007" s="17"/>
      <c r="C1007" s="28"/>
      <c r="D1007" s="17"/>
      <c r="E1007" s="30"/>
    </row>
    <row r="1008" spans="2:5" s="27" customFormat="1" x14ac:dyDescent="0.2">
      <c r="B1008" s="17"/>
      <c r="C1008" s="28"/>
      <c r="D1008" s="17"/>
      <c r="E1008" s="30"/>
    </row>
    <row r="1009" spans="2:5" s="27" customFormat="1" x14ac:dyDescent="0.2">
      <c r="B1009" s="17"/>
      <c r="C1009" s="28"/>
      <c r="D1009" s="17"/>
      <c r="E1009" s="30"/>
    </row>
    <row r="1010" spans="2:5" s="27" customFormat="1" x14ac:dyDescent="0.2">
      <c r="B1010" s="17"/>
      <c r="C1010" s="28"/>
      <c r="D1010" s="17"/>
      <c r="E1010" s="30"/>
    </row>
    <row r="1011" spans="2:5" s="27" customFormat="1" x14ac:dyDescent="0.2">
      <c r="B1011" s="17"/>
      <c r="C1011" s="28"/>
      <c r="D1011" s="17"/>
      <c r="E1011" s="30"/>
    </row>
    <row r="1012" spans="2:5" s="27" customFormat="1" x14ac:dyDescent="0.2">
      <c r="B1012" s="17"/>
      <c r="C1012" s="28"/>
      <c r="D1012" s="17"/>
      <c r="E1012" s="30"/>
    </row>
    <row r="1013" spans="2:5" s="27" customFormat="1" x14ac:dyDescent="0.2">
      <c r="B1013" s="17"/>
      <c r="C1013" s="28"/>
      <c r="D1013" s="17"/>
      <c r="E1013" s="30"/>
    </row>
    <row r="1014" spans="2:5" s="27" customFormat="1" x14ac:dyDescent="0.2">
      <c r="B1014" s="17"/>
      <c r="C1014" s="28"/>
      <c r="D1014" s="17"/>
      <c r="E1014" s="30"/>
    </row>
    <row r="1015" spans="2:5" s="27" customFormat="1" x14ac:dyDescent="0.2">
      <c r="B1015" s="17"/>
      <c r="C1015" s="28"/>
      <c r="D1015" s="17"/>
      <c r="E1015" s="30"/>
    </row>
    <row r="1016" spans="2:5" s="27" customFormat="1" x14ac:dyDescent="0.2">
      <c r="B1016" s="17"/>
      <c r="C1016" s="28"/>
      <c r="D1016" s="17"/>
      <c r="E1016" s="30"/>
    </row>
    <row r="1017" spans="2:5" s="27" customFormat="1" x14ac:dyDescent="0.2">
      <c r="B1017" s="17"/>
      <c r="C1017" s="28"/>
      <c r="D1017" s="17"/>
      <c r="E1017" s="30"/>
    </row>
    <row r="1018" spans="2:5" s="27" customFormat="1" x14ac:dyDescent="0.2">
      <c r="B1018" s="17"/>
      <c r="C1018" s="28"/>
      <c r="D1018" s="17"/>
      <c r="E1018" s="30"/>
    </row>
    <row r="1019" spans="2:5" s="27" customFormat="1" x14ac:dyDescent="0.2">
      <c r="B1019" s="17"/>
      <c r="C1019" s="28"/>
      <c r="D1019" s="17"/>
      <c r="E1019" s="30"/>
    </row>
    <row r="1020" spans="2:5" s="27" customFormat="1" x14ac:dyDescent="0.2">
      <c r="B1020" s="17"/>
      <c r="C1020" s="28"/>
      <c r="D1020" s="17"/>
      <c r="E1020" s="30"/>
    </row>
    <row r="1021" spans="2:5" s="27" customFormat="1" x14ac:dyDescent="0.2">
      <c r="B1021" s="17"/>
      <c r="C1021" s="28"/>
      <c r="D1021" s="17"/>
      <c r="E1021" s="30"/>
    </row>
    <row r="1022" spans="2:5" s="27" customFormat="1" x14ac:dyDescent="0.2">
      <c r="B1022" s="17"/>
      <c r="C1022" s="28"/>
      <c r="D1022" s="17"/>
      <c r="E1022" s="30"/>
    </row>
    <row r="1023" spans="2:5" s="27" customFormat="1" x14ac:dyDescent="0.2">
      <c r="B1023" s="17"/>
      <c r="C1023" s="28"/>
      <c r="D1023" s="17"/>
      <c r="E1023" s="30"/>
    </row>
    <row r="1024" spans="2:5" s="27" customFormat="1" x14ac:dyDescent="0.2">
      <c r="B1024" s="17"/>
      <c r="C1024" s="28"/>
      <c r="D1024" s="17"/>
      <c r="E1024" s="30"/>
    </row>
    <row r="1025" spans="2:5" s="27" customFormat="1" x14ac:dyDescent="0.2">
      <c r="B1025" s="17"/>
      <c r="C1025" s="28"/>
      <c r="D1025" s="17"/>
      <c r="E1025" s="30"/>
    </row>
    <row r="1026" spans="2:5" s="27" customFormat="1" x14ac:dyDescent="0.2">
      <c r="B1026" s="17"/>
      <c r="C1026" s="28"/>
      <c r="D1026" s="17"/>
      <c r="E1026" s="30"/>
    </row>
    <row r="1027" spans="2:5" s="27" customFormat="1" x14ac:dyDescent="0.2">
      <c r="B1027" s="17"/>
      <c r="C1027" s="28"/>
      <c r="D1027" s="17"/>
      <c r="E1027" s="30"/>
    </row>
    <row r="1028" spans="2:5" s="27" customFormat="1" x14ac:dyDescent="0.2">
      <c r="B1028" s="17"/>
      <c r="C1028" s="28"/>
      <c r="D1028" s="17"/>
      <c r="E1028" s="30"/>
    </row>
    <row r="1029" spans="2:5" s="27" customFormat="1" x14ac:dyDescent="0.2">
      <c r="B1029" s="17"/>
      <c r="C1029" s="28"/>
      <c r="D1029" s="17"/>
      <c r="E1029" s="30"/>
    </row>
    <row r="1030" spans="2:5" s="27" customFormat="1" x14ac:dyDescent="0.2">
      <c r="B1030" s="17"/>
      <c r="C1030" s="28"/>
      <c r="D1030" s="17"/>
      <c r="E1030" s="30"/>
    </row>
    <row r="1031" spans="2:5" s="27" customFormat="1" x14ac:dyDescent="0.2">
      <c r="B1031" s="17"/>
      <c r="C1031" s="28"/>
      <c r="D1031" s="17"/>
      <c r="E1031" s="30"/>
    </row>
    <row r="1032" spans="2:5" s="27" customFormat="1" x14ac:dyDescent="0.2">
      <c r="B1032" s="17"/>
      <c r="C1032" s="28"/>
      <c r="D1032" s="17"/>
      <c r="E1032" s="30"/>
    </row>
    <row r="1033" spans="2:5" s="27" customFormat="1" x14ac:dyDescent="0.2">
      <c r="B1033" s="17"/>
      <c r="C1033" s="28"/>
      <c r="D1033" s="17"/>
      <c r="E1033" s="30"/>
    </row>
    <row r="1034" spans="2:5" s="27" customFormat="1" x14ac:dyDescent="0.2">
      <c r="B1034" s="17"/>
      <c r="C1034" s="28"/>
      <c r="D1034" s="17"/>
      <c r="E1034" s="30"/>
    </row>
    <row r="1035" spans="2:5" s="27" customFormat="1" x14ac:dyDescent="0.2">
      <c r="B1035" s="17"/>
      <c r="C1035" s="28"/>
      <c r="D1035" s="17"/>
      <c r="E1035" s="30"/>
    </row>
    <row r="1036" spans="2:5" s="27" customFormat="1" x14ac:dyDescent="0.2">
      <c r="B1036" s="17"/>
      <c r="C1036" s="28"/>
      <c r="D1036" s="17"/>
      <c r="E1036" s="30"/>
    </row>
    <row r="1037" spans="2:5" s="27" customFormat="1" x14ac:dyDescent="0.2">
      <c r="B1037" s="17"/>
      <c r="C1037" s="28"/>
      <c r="D1037" s="17"/>
      <c r="E1037" s="30"/>
    </row>
    <row r="1038" spans="2:5" s="27" customFormat="1" x14ac:dyDescent="0.2">
      <c r="B1038" s="17"/>
      <c r="C1038" s="28"/>
      <c r="D1038" s="17"/>
      <c r="E1038" s="30"/>
    </row>
    <row r="1039" spans="2:5" s="27" customFormat="1" x14ac:dyDescent="0.2">
      <c r="B1039" s="17"/>
      <c r="C1039" s="28"/>
      <c r="D1039" s="17"/>
      <c r="E1039" s="30"/>
    </row>
    <row r="1040" spans="2:5" s="27" customFormat="1" x14ac:dyDescent="0.2">
      <c r="B1040" s="17"/>
      <c r="C1040" s="28"/>
      <c r="D1040" s="17"/>
      <c r="E1040" s="30"/>
    </row>
    <row r="1041" spans="2:5" s="27" customFormat="1" x14ac:dyDescent="0.2">
      <c r="B1041" s="17"/>
      <c r="C1041" s="28"/>
      <c r="D1041" s="17"/>
      <c r="E1041" s="30"/>
    </row>
    <row r="1042" spans="2:5" s="27" customFormat="1" x14ac:dyDescent="0.2">
      <c r="B1042" s="17"/>
      <c r="C1042" s="28"/>
      <c r="D1042" s="17"/>
      <c r="E1042" s="30"/>
    </row>
    <row r="1043" spans="2:5" s="27" customFormat="1" x14ac:dyDescent="0.2">
      <c r="B1043" s="17"/>
      <c r="C1043" s="28"/>
      <c r="D1043" s="17"/>
      <c r="E1043" s="30"/>
    </row>
    <row r="1044" spans="2:5" s="27" customFormat="1" x14ac:dyDescent="0.2">
      <c r="B1044" s="17"/>
      <c r="C1044" s="28"/>
      <c r="D1044" s="17"/>
      <c r="E1044" s="30"/>
    </row>
    <row r="1045" spans="2:5" s="27" customFormat="1" x14ac:dyDescent="0.2">
      <c r="B1045" s="17"/>
      <c r="C1045" s="28"/>
      <c r="D1045" s="17"/>
      <c r="E1045" s="30"/>
    </row>
    <row r="1046" spans="2:5" s="27" customFormat="1" x14ac:dyDescent="0.2">
      <c r="B1046" s="17"/>
      <c r="C1046" s="28"/>
      <c r="D1046" s="17"/>
      <c r="E1046" s="30"/>
    </row>
    <row r="1047" spans="2:5" s="27" customFormat="1" x14ac:dyDescent="0.2">
      <c r="B1047" s="17"/>
      <c r="C1047" s="28"/>
      <c r="D1047" s="17"/>
      <c r="E1047" s="30"/>
    </row>
    <row r="1048" spans="2:5" s="27" customFormat="1" x14ac:dyDescent="0.2">
      <c r="B1048" s="17"/>
      <c r="C1048" s="28"/>
      <c r="D1048" s="17"/>
      <c r="E1048" s="30"/>
    </row>
    <row r="1049" spans="2:5" s="27" customFormat="1" x14ac:dyDescent="0.2">
      <c r="B1049" s="17"/>
      <c r="C1049" s="28"/>
      <c r="D1049" s="17"/>
      <c r="E1049" s="30"/>
    </row>
    <row r="1050" spans="2:5" s="27" customFormat="1" x14ac:dyDescent="0.2">
      <c r="B1050" s="17"/>
      <c r="C1050" s="28"/>
      <c r="D1050" s="17"/>
      <c r="E1050" s="30"/>
    </row>
    <row r="1051" spans="2:5" s="27" customFormat="1" x14ac:dyDescent="0.2">
      <c r="B1051" s="17"/>
      <c r="C1051" s="28"/>
      <c r="D1051" s="17"/>
      <c r="E1051" s="30"/>
    </row>
    <row r="1052" spans="2:5" s="27" customFormat="1" x14ac:dyDescent="0.2">
      <c r="B1052" s="17"/>
      <c r="C1052" s="28"/>
      <c r="D1052" s="17"/>
      <c r="E1052" s="30"/>
    </row>
    <row r="1053" spans="2:5" s="27" customFormat="1" x14ac:dyDescent="0.2">
      <c r="B1053" s="17"/>
      <c r="C1053" s="28"/>
      <c r="D1053" s="17"/>
      <c r="E1053" s="30"/>
    </row>
    <row r="1054" spans="2:5" s="27" customFormat="1" x14ac:dyDescent="0.2">
      <c r="B1054" s="17"/>
      <c r="C1054" s="28"/>
      <c r="D1054" s="17"/>
      <c r="E1054" s="30"/>
    </row>
    <row r="1055" spans="2:5" s="27" customFormat="1" x14ac:dyDescent="0.2">
      <c r="B1055" s="17"/>
      <c r="C1055" s="28"/>
      <c r="D1055" s="17"/>
      <c r="E1055" s="30"/>
    </row>
    <row r="1056" spans="2:5" s="27" customFormat="1" x14ac:dyDescent="0.2">
      <c r="B1056" s="17"/>
      <c r="C1056" s="28"/>
      <c r="D1056" s="17"/>
      <c r="E1056" s="30"/>
    </row>
    <row r="1057" spans="2:5" s="27" customFormat="1" x14ac:dyDescent="0.2">
      <c r="B1057" s="17"/>
      <c r="C1057" s="28"/>
      <c r="D1057" s="17"/>
      <c r="E1057" s="30"/>
    </row>
    <row r="1058" spans="2:5" s="27" customFormat="1" x14ac:dyDescent="0.2">
      <c r="B1058" s="17"/>
      <c r="C1058" s="28"/>
      <c r="D1058" s="17"/>
      <c r="E1058" s="30"/>
    </row>
    <row r="1059" spans="2:5" s="27" customFormat="1" x14ac:dyDescent="0.2">
      <c r="B1059" s="17"/>
      <c r="C1059" s="28"/>
      <c r="D1059" s="17"/>
      <c r="E1059" s="30"/>
    </row>
    <row r="1060" spans="2:5" s="27" customFormat="1" x14ac:dyDescent="0.2">
      <c r="B1060" s="17"/>
      <c r="C1060" s="28"/>
      <c r="D1060" s="17"/>
      <c r="E1060" s="30"/>
    </row>
    <row r="1061" spans="2:5" s="27" customFormat="1" x14ac:dyDescent="0.2">
      <c r="B1061" s="17"/>
      <c r="C1061" s="28"/>
      <c r="D1061" s="17"/>
      <c r="E1061" s="30"/>
    </row>
    <row r="1062" spans="2:5" s="27" customFormat="1" x14ac:dyDescent="0.2">
      <c r="B1062" s="17"/>
      <c r="C1062" s="28"/>
      <c r="D1062" s="17"/>
      <c r="E1062" s="30"/>
    </row>
    <row r="1063" spans="2:5" s="27" customFormat="1" x14ac:dyDescent="0.2">
      <c r="B1063" s="17"/>
      <c r="C1063" s="28"/>
      <c r="D1063" s="17"/>
      <c r="E1063" s="30"/>
    </row>
    <row r="1064" spans="2:5" s="27" customFormat="1" x14ac:dyDescent="0.2">
      <c r="B1064" s="17"/>
      <c r="C1064" s="28"/>
      <c r="D1064" s="17"/>
      <c r="E1064" s="30"/>
    </row>
    <row r="1065" spans="2:5" s="27" customFormat="1" x14ac:dyDescent="0.2">
      <c r="B1065" s="17"/>
      <c r="C1065" s="28"/>
      <c r="D1065" s="17"/>
      <c r="E1065" s="30"/>
    </row>
    <row r="1066" spans="2:5" s="27" customFormat="1" x14ac:dyDescent="0.2">
      <c r="B1066" s="17"/>
      <c r="C1066" s="28"/>
      <c r="D1066" s="17"/>
      <c r="E1066" s="30"/>
    </row>
    <row r="1067" spans="2:5" s="27" customFormat="1" x14ac:dyDescent="0.2">
      <c r="B1067" s="17"/>
      <c r="C1067" s="28"/>
      <c r="D1067" s="17"/>
      <c r="E1067" s="30"/>
    </row>
    <row r="1068" spans="2:5" s="27" customFormat="1" x14ac:dyDescent="0.2">
      <c r="B1068" s="17"/>
      <c r="C1068" s="28"/>
      <c r="D1068" s="17"/>
      <c r="E1068" s="30"/>
    </row>
    <row r="1069" spans="2:5" s="27" customFormat="1" x14ac:dyDescent="0.2">
      <c r="B1069" s="17"/>
      <c r="C1069" s="28"/>
      <c r="D1069" s="17"/>
      <c r="E1069" s="30"/>
    </row>
    <row r="1070" spans="2:5" s="27" customFormat="1" x14ac:dyDescent="0.2">
      <c r="B1070" s="17"/>
      <c r="C1070" s="28"/>
      <c r="D1070" s="17"/>
      <c r="E1070" s="30"/>
    </row>
    <row r="1071" spans="2:5" s="27" customFormat="1" x14ac:dyDescent="0.2">
      <c r="B1071" s="17"/>
      <c r="C1071" s="28"/>
      <c r="D1071" s="17"/>
      <c r="E1071" s="30"/>
    </row>
    <row r="1072" spans="2:5" s="27" customFormat="1" x14ac:dyDescent="0.2">
      <c r="B1072" s="17"/>
      <c r="C1072" s="28"/>
      <c r="D1072" s="17"/>
      <c r="E1072" s="30"/>
    </row>
    <row r="1073" spans="2:5" s="27" customFormat="1" x14ac:dyDescent="0.2">
      <c r="B1073" s="17"/>
      <c r="C1073" s="28"/>
      <c r="D1073" s="17"/>
      <c r="E1073" s="30"/>
    </row>
    <row r="1074" spans="2:5" s="27" customFormat="1" x14ac:dyDescent="0.2">
      <c r="B1074" s="17"/>
      <c r="C1074" s="28"/>
      <c r="D1074" s="17"/>
      <c r="E1074" s="30"/>
    </row>
    <row r="1075" spans="2:5" s="27" customFormat="1" x14ac:dyDescent="0.2">
      <c r="B1075" s="17"/>
      <c r="C1075" s="28"/>
      <c r="D1075" s="17"/>
      <c r="E1075" s="30"/>
    </row>
    <row r="1076" spans="2:5" s="27" customFormat="1" x14ac:dyDescent="0.2">
      <c r="B1076" s="17"/>
      <c r="C1076" s="28"/>
      <c r="D1076" s="17"/>
      <c r="E1076" s="30"/>
    </row>
    <row r="1077" spans="2:5" s="27" customFormat="1" x14ac:dyDescent="0.2">
      <c r="B1077" s="17"/>
      <c r="C1077" s="28"/>
      <c r="D1077" s="17"/>
      <c r="E1077" s="30"/>
    </row>
    <row r="1078" spans="2:5" s="27" customFormat="1" x14ac:dyDescent="0.2">
      <c r="B1078" s="17"/>
      <c r="C1078" s="28"/>
      <c r="D1078" s="17"/>
      <c r="E1078" s="30"/>
    </row>
    <row r="1079" spans="2:5" s="27" customFormat="1" x14ac:dyDescent="0.2">
      <c r="B1079" s="17"/>
      <c r="C1079" s="28"/>
      <c r="D1079" s="17"/>
      <c r="E1079" s="30"/>
    </row>
    <row r="1080" spans="2:5" s="27" customFormat="1" x14ac:dyDescent="0.2">
      <c r="B1080" s="17"/>
      <c r="C1080" s="28"/>
      <c r="D1080" s="17"/>
      <c r="E1080" s="30"/>
    </row>
    <row r="1081" spans="2:5" s="27" customFormat="1" x14ac:dyDescent="0.2">
      <c r="B1081" s="17"/>
      <c r="C1081" s="28"/>
      <c r="D1081" s="17"/>
      <c r="E1081" s="30"/>
    </row>
    <row r="1082" spans="2:5" s="27" customFormat="1" x14ac:dyDescent="0.2">
      <c r="B1082" s="17"/>
      <c r="C1082" s="28"/>
      <c r="D1082" s="17"/>
      <c r="E1082" s="30"/>
    </row>
    <row r="1083" spans="2:5" s="27" customFormat="1" x14ac:dyDescent="0.2">
      <c r="B1083" s="17"/>
      <c r="C1083" s="28"/>
      <c r="D1083" s="17"/>
      <c r="E1083" s="30"/>
    </row>
    <row r="1084" spans="2:5" s="27" customFormat="1" x14ac:dyDescent="0.2">
      <c r="B1084" s="17"/>
      <c r="C1084" s="28"/>
      <c r="D1084" s="17"/>
      <c r="E1084" s="30"/>
    </row>
    <row r="1085" spans="2:5" s="27" customFormat="1" x14ac:dyDescent="0.2">
      <c r="B1085" s="17"/>
      <c r="C1085" s="28"/>
      <c r="D1085" s="17"/>
      <c r="E1085" s="30"/>
    </row>
    <row r="1086" spans="2:5" s="27" customFormat="1" x14ac:dyDescent="0.2">
      <c r="B1086" s="17"/>
      <c r="C1086" s="28"/>
      <c r="D1086" s="17"/>
      <c r="E1086" s="30"/>
    </row>
    <row r="1087" spans="2:5" s="27" customFormat="1" x14ac:dyDescent="0.2">
      <c r="B1087" s="17"/>
      <c r="C1087" s="28"/>
      <c r="D1087" s="17"/>
      <c r="E1087" s="30"/>
    </row>
    <row r="1088" spans="2:5" s="27" customFormat="1" x14ac:dyDescent="0.2">
      <c r="B1088" s="17"/>
      <c r="C1088" s="28"/>
      <c r="D1088" s="17"/>
      <c r="E1088" s="30"/>
    </row>
    <row r="1089" spans="2:5" s="27" customFormat="1" x14ac:dyDescent="0.2">
      <c r="B1089" s="17"/>
      <c r="C1089" s="28"/>
      <c r="D1089" s="17"/>
      <c r="E1089" s="30"/>
    </row>
    <row r="1090" spans="2:5" s="27" customFormat="1" x14ac:dyDescent="0.2">
      <c r="B1090" s="17"/>
      <c r="C1090" s="28"/>
      <c r="D1090" s="17"/>
      <c r="E1090" s="30"/>
    </row>
    <row r="1091" spans="2:5" s="27" customFormat="1" x14ac:dyDescent="0.2">
      <c r="B1091" s="17"/>
      <c r="C1091" s="28"/>
      <c r="D1091" s="17"/>
      <c r="E1091" s="30"/>
    </row>
    <row r="1092" spans="2:5" s="27" customFormat="1" x14ac:dyDescent="0.2">
      <c r="B1092" s="17"/>
      <c r="C1092" s="28"/>
      <c r="D1092" s="17"/>
      <c r="E1092" s="30"/>
    </row>
    <row r="1093" spans="2:5" s="27" customFormat="1" x14ac:dyDescent="0.2">
      <c r="B1093" s="17"/>
      <c r="C1093" s="28"/>
      <c r="D1093" s="17"/>
      <c r="E1093" s="30"/>
    </row>
    <row r="1094" spans="2:5" s="27" customFormat="1" x14ac:dyDescent="0.2">
      <c r="B1094" s="17"/>
      <c r="C1094" s="28"/>
      <c r="D1094" s="17"/>
      <c r="E1094" s="30"/>
    </row>
    <row r="1095" spans="2:5" s="27" customFormat="1" x14ac:dyDescent="0.2">
      <c r="B1095" s="17"/>
      <c r="C1095" s="28"/>
      <c r="D1095" s="17"/>
      <c r="E1095" s="30"/>
    </row>
    <row r="1096" spans="2:5" s="27" customFormat="1" x14ac:dyDescent="0.2">
      <c r="B1096" s="17"/>
      <c r="C1096" s="28"/>
      <c r="D1096" s="17"/>
      <c r="E1096" s="30"/>
    </row>
    <row r="1097" spans="2:5" s="27" customFormat="1" x14ac:dyDescent="0.2">
      <c r="B1097" s="17"/>
      <c r="C1097" s="28"/>
      <c r="D1097" s="17"/>
      <c r="E1097" s="30"/>
    </row>
    <row r="1098" spans="2:5" s="27" customFormat="1" x14ac:dyDescent="0.2">
      <c r="B1098" s="17"/>
      <c r="C1098" s="28"/>
      <c r="D1098" s="17"/>
      <c r="E1098" s="30"/>
    </row>
    <row r="1099" spans="2:5" s="27" customFormat="1" x14ac:dyDescent="0.2">
      <c r="B1099" s="17"/>
      <c r="C1099" s="28"/>
      <c r="D1099" s="17"/>
      <c r="E1099" s="30"/>
    </row>
    <row r="1100" spans="2:5" s="27" customFormat="1" x14ac:dyDescent="0.2">
      <c r="B1100" s="17"/>
      <c r="C1100" s="28"/>
      <c r="D1100" s="17"/>
      <c r="E1100" s="30"/>
    </row>
    <row r="1101" spans="2:5" s="27" customFormat="1" x14ac:dyDescent="0.2">
      <c r="B1101" s="17"/>
      <c r="C1101" s="28"/>
      <c r="D1101" s="17"/>
      <c r="E1101" s="30"/>
    </row>
    <row r="1102" spans="2:5" s="27" customFormat="1" x14ac:dyDescent="0.2">
      <c r="B1102" s="17"/>
      <c r="C1102" s="28"/>
      <c r="D1102" s="17"/>
      <c r="E1102" s="30"/>
    </row>
    <row r="1103" spans="2:5" s="27" customFormat="1" x14ac:dyDescent="0.2">
      <c r="B1103" s="17"/>
      <c r="C1103" s="28"/>
      <c r="D1103" s="17"/>
      <c r="E1103" s="30"/>
    </row>
    <row r="1104" spans="2:5" s="27" customFormat="1" x14ac:dyDescent="0.2">
      <c r="B1104" s="17"/>
      <c r="C1104" s="28"/>
      <c r="D1104" s="17"/>
      <c r="E1104" s="30"/>
    </row>
    <row r="1105" spans="2:5" s="27" customFormat="1" x14ac:dyDescent="0.2">
      <c r="B1105" s="17"/>
      <c r="C1105" s="28"/>
      <c r="D1105" s="17"/>
      <c r="E1105" s="30"/>
    </row>
    <row r="1106" spans="2:5" s="27" customFormat="1" x14ac:dyDescent="0.2">
      <c r="B1106" s="17"/>
      <c r="C1106" s="28"/>
      <c r="D1106" s="17"/>
      <c r="E1106" s="30"/>
    </row>
    <row r="1107" spans="2:5" s="27" customFormat="1" x14ac:dyDescent="0.2">
      <c r="B1107" s="17"/>
      <c r="C1107" s="28"/>
      <c r="D1107" s="17"/>
      <c r="E1107" s="30"/>
    </row>
    <row r="1108" spans="2:5" s="27" customFormat="1" x14ac:dyDescent="0.2">
      <c r="B1108" s="17"/>
      <c r="C1108" s="28"/>
      <c r="D1108" s="17"/>
      <c r="E1108" s="30"/>
    </row>
    <row r="1109" spans="2:5" s="27" customFormat="1" x14ac:dyDescent="0.2">
      <c r="B1109" s="17"/>
      <c r="C1109" s="28"/>
      <c r="D1109" s="17"/>
      <c r="E1109" s="30"/>
    </row>
    <row r="1110" spans="2:5" s="27" customFormat="1" x14ac:dyDescent="0.2">
      <c r="B1110" s="17"/>
      <c r="C1110" s="28"/>
      <c r="D1110" s="17"/>
      <c r="E1110" s="30"/>
    </row>
    <row r="1111" spans="2:5" s="27" customFormat="1" x14ac:dyDescent="0.2">
      <c r="B1111" s="17"/>
      <c r="C1111" s="28"/>
      <c r="D1111" s="17"/>
      <c r="E1111" s="30"/>
    </row>
    <row r="1112" spans="2:5" s="27" customFormat="1" x14ac:dyDescent="0.2">
      <c r="B1112" s="17"/>
      <c r="C1112" s="28"/>
      <c r="D1112" s="17"/>
      <c r="E1112" s="30"/>
    </row>
    <row r="1113" spans="2:5" s="27" customFormat="1" x14ac:dyDescent="0.2">
      <c r="B1113" s="17"/>
      <c r="C1113" s="28"/>
      <c r="D1113" s="17"/>
      <c r="E1113" s="30"/>
    </row>
    <row r="1114" spans="2:5" s="27" customFormat="1" x14ac:dyDescent="0.2">
      <c r="B1114" s="17"/>
      <c r="C1114" s="28"/>
      <c r="D1114" s="17"/>
      <c r="E1114" s="30"/>
    </row>
    <row r="1115" spans="2:5" s="27" customFormat="1" x14ac:dyDescent="0.2">
      <c r="B1115" s="17"/>
      <c r="C1115" s="28"/>
      <c r="D1115" s="17"/>
      <c r="E1115" s="30"/>
    </row>
    <row r="1116" spans="2:5" s="27" customFormat="1" x14ac:dyDescent="0.2">
      <c r="B1116" s="17"/>
      <c r="C1116" s="28"/>
      <c r="D1116" s="17"/>
      <c r="E1116" s="30"/>
    </row>
    <row r="1117" spans="2:5" s="27" customFormat="1" x14ac:dyDescent="0.2">
      <c r="B1117" s="17"/>
      <c r="C1117" s="28"/>
      <c r="D1117" s="17"/>
      <c r="E1117" s="30"/>
    </row>
    <row r="1118" spans="2:5" s="27" customFormat="1" x14ac:dyDescent="0.2">
      <c r="B1118" s="17"/>
      <c r="C1118" s="28"/>
      <c r="D1118" s="17"/>
      <c r="E1118" s="30"/>
    </row>
    <row r="1119" spans="2:5" s="27" customFormat="1" x14ac:dyDescent="0.2">
      <c r="B1119" s="17"/>
      <c r="C1119" s="28"/>
      <c r="D1119" s="17"/>
      <c r="E1119" s="30"/>
    </row>
    <row r="1120" spans="2:5" s="27" customFormat="1" x14ac:dyDescent="0.2">
      <c r="B1120" s="17"/>
      <c r="C1120" s="28"/>
      <c r="D1120" s="17"/>
      <c r="E1120" s="30"/>
    </row>
    <row r="1121" spans="2:5" s="27" customFormat="1" x14ac:dyDescent="0.2">
      <c r="B1121" s="17"/>
      <c r="C1121" s="28"/>
      <c r="D1121" s="17"/>
      <c r="E1121" s="30"/>
    </row>
    <row r="1122" spans="2:5" s="27" customFormat="1" x14ac:dyDescent="0.2">
      <c r="B1122" s="17"/>
      <c r="C1122" s="28"/>
      <c r="D1122" s="17"/>
      <c r="E1122" s="30"/>
    </row>
    <row r="1123" spans="2:5" s="27" customFormat="1" x14ac:dyDescent="0.2">
      <c r="B1123" s="17"/>
      <c r="C1123" s="28"/>
      <c r="D1123" s="17"/>
      <c r="E1123" s="30"/>
    </row>
    <row r="1124" spans="2:5" s="27" customFormat="1" x14ac:dyDescent="0.2">
      <c r="B1124" s="17"/>
      <c r="C1124" s="28"/>
      <c r="D1124" s="17"/>
      <c r="E1124" s="30"/>
    </row>
    <row r="1125" spans="2:5" s="27" customFormat="1" x14ac:dyDescent="0.2">
      <c r="B1125" s="17"/>
      <c r="C1125" s="28"/>
      <c r="D1125" s="17"/>
      <c r="E1125" s="30"/>
    </row>
    <row r="1126" spans="2:5" s="27" customFormat="1" x14ac:dyDescent="0.2">
      <c r="B1126" s="17"/>
      <c r="C1126" s="28"/>
      <c r="D1126" s="17"/>
      <c r="E1126" s="30"/>
    </row>
    <row r="1127" spans="2:5" s="27" customFormat="1" x14ac:dyDescent="0.2">
      <c r="B1127" s="17"/>
      <c r="C1127" s="28"/>
      <c r="D1127" s="17"/>
      <c r="E1127" s="30"/>
    </row>
    <row r="1128" spans="2:5" s="27" customFormat="1" x14ac:dyDescent="0.2">
      <c r="B1128" s="17"/>
      <c r="C1128" s="28"/>
      <c r="D1128" s="17"/>
      <c r="E1128" s="30"/>
    </row>
    <row r="1129" spans="2:5" s="27" customFormat="1" x14ac:dyDescent="0.2">
      <c r="B1129" s="17"/>
      <c r="C1129" s="28"/>
      <c r="D1129" s="17"/>
      <c r="E1129" s="30"/>
    </row>
    <row r="1130" spans="2:5" s="27" customFormat="1" x14ac:dyDescent="0.2">
      <c r="B1130" s="17"/>
      <c r="C1130" s="28"/>
      <c r="D1130" s="17"/>
      <c r="E1130" s="30"/>
    </row>
    <row r="1131" spans="2:5" s="27" customFormat="1" x14ac:dyDescent="0.2">
      <c r="B1131" s="17"/>
      <c r="C1131" s="28"/>
      <c r="D1131" s="17"/>
      <c r="E1131" s="30"/>
    </row>
    <row r="1132" spans="2:5" s="27" customFormat="1" x14ac:dyDescent="0.2">
      <c r="B1132" s="17"/>
      <c r="C1132" s="28"/>
      <c r="D1132" s="17"/>
      <c r="E1132" s="30"/>
    </row>
    <row r="1133" spans="2:5" s="27" customFormat="1" x14ac:dyDescent="0.2">
      <c r="B1133" s="17"/>
      <c r="C1133" s="28"/>
      <c r="D1133" s="17"/>
      <c r="E1133" s="30"/>
    </row>
    <row r="1134" spans="2:5" s="27" customFormat="1" x14ac:dyDescent="0.2">
      <c r="B1134" s="17"/>
      <c r="C1134" s="28"/>
      <c r="D1134" s="17"/>
      <c r="E1134" s="30"/>
    </row>
    <row r="1135" spans="2:5" s="27" customFormat="1" x14ac:dyDescent="0.2">
      <c r="B1135" s="17"/>
      <c r="C1135" s="28"/>
      <c r="D1135" s="17"/>
      <c r="E1135" s="30"/>
    </row>
    <row r="1136" spans="2:5" s="27" customFormat="1" x14ac:dyDescent="0.2">
      <c r="B1136" s="17"/>
      <c r="C1136" s="28"/>
      <c r="D1136" s="17"/>
      <c r="E1136" s="30"/>
    </row>
    <row r="1137" spans="2:5" s="27" customFormat="1" x14ac:dyDescent="0.2">
      <c r="B1137" s="17"/>
      <c r="C1137" s="28"/>
      <c r="D1137" s="17"/>
      <c r="E1137" s="30"/>
    </row>
    <row r="1138" spans="2:5" s="27" customFormat="1" x14ac:dyDescent="0.2">
      <c r="B1138" s="17"/>
      <c r="C1138" s="28"/>
      <c r="D1138" s="17"/>
      <c r="E1138" s="30"/>
    </row>
    <row r="1139" spans="2:5" s="27" customFormat="1" x14ac:dyDescent="0.2">
      <c r="B1139" s="17"/>
      <c r="C1139" s="28"/>
      <c r="D1139" s="17"/>
      <c r="E1139" s="30"/>
    </row>
    <row r="1140" spans="2:5" s="27" customFormat="1" x14ac:dyDescent="0.2">
      <c r="B1140" s="17"/>
      <c r="C1140" s="28"/>
      <c r="D1140" s="17"/>
      <c r="E1140" s="30"/>
    </row>
    <row r="1141" spans="2:5" s="27" customFormat="1" x14ac:dyDescent="0.2">
      <c r="B1141" s="17"/>
      <c r="C1141" s="28"/>
      <c r="D1141" s="17"/>
      <c r="E1141" s="30"/>
    </row>
    <row r="1142" spans="2:5" s="27" customFormat="1" x14ac:dyDescent="0.2">
      <c r="B1142" s="17"/>
      <c r="C1142" s="28"/>
      <c r="D1142" s="17"/>
      <c r="E1142" s="30"/>
    </row>
    <row r="1143" spans="2:5" s="27" customFormat="1" x14ac:dyDescent="0.2">
      <c r="B1143" s="17"/>
      <c r="C1143" s="28"/>
      <c r="D1143" s="17"/>
      <c r="E1143" s="30"/>
    </row>
    <row r="1144" spans="2:5" s="27" customFormat="1" x14ac:dyDescent="0.2">
      <c r="B1144" s="17"/>
      <c r="C1144" s="28"/>
      <c r="D1144" s="17"/>
      <c r="E1144" s="30"/>
    </row>
    <row r="1145" spans="2:5" s="27" customFormat="1" x14ac:dyDescent="0.2">
      <c r="B1145" s="17"/>
      <c r="C1145" s="28"/>
      <c r="D1145" s="17"/>
      <c r="E1145" s="30"/>
    </row>
    <row r="1146" spans="2:5" s="27" customFormat="1" x14ac:dyDescent="0.2">
      <c r="B1146" s="17"/>
      <c r="C1146" s="28"/>
      <c r="D1146" s="17"/>
      <c r="E1146" s="30"/>
    </row>
    <row r="1147" spans="2:5" s="27" customFormat="1" x14ac:dyDescent="0.2">
      <c r="B1147" s="17"/>
      <c r="C1147" s="28"/>
      <c r="D1147" s="17"/>
      <c r="E1147" s="30"/>
    </row>
    <row r="1148" spans="2:5" s="27" customFormat="1" x14ac:dyDescent="0.2">
      <c r="B1148" s="17"/>
      <c r="C1148" s="28"/>
      <c r="D1148" s="17"/>
      <c r="E1148" s="30"/>
    </row>
    <row r="1149" spans="2:5" s="27" customFormat="1" x14ac:dyDescent="0.2">
      <c r="B1149" s="17"/>
      <c r="C1149" s="28"/>
      <c r="D1149" s="17"/>
      <c r="E1149" s="30"/>
    </row>
    <row r="1150" spans="2:5" s="27" customFormat="1" x14ac:dyDescent="0.2">
      <c r="B1150" s="17"/>
      <c r="C1150" s="28"/>
      <c r="D1150" s="17"/>
      <c r="E1150" s="30"/>
    </row>
    <row r="1151" spans="2:5" s="27" customFormat="1" x14ac:dyDescent="0.2">
      <c r="B1151" s="17"/>
      <c r="C1151" s="28"/>
      <c r="D1151" s="17"/>
      <c r="E1151" s="30"/>
    </row>
    <row r="1152" spans="2:5" s="27" customFormat="1" x14ac:dyDescent="0.2">
      <c r="B1152" s="17"/>
      <c r="C1152" s="28"/>
      <c r="D1152" s="17"/>
      <c r="E1152" s="30"/>
    </row>
    <row r="1153" spans="2:5" s="27" customFormat="1" x14ac:dyDescent="0.2">
      <c r="B1153" s="17"/>
      <c r="C1153" s="28"/>
      <c r="D1153" s="17"/>
      <c r="E1153" s="30"/>
    </row>
    <row r="1154" spans="2:5" s="27" customFormat="1" x14ac:dyDescent="0.2">
      <c r="B1154" s="17"/>
      <c r="C1154" s="28"/>
      <c r="D1154" s="17"/>
      <c r="E1154" s="30"/>
    </row>
    <row r="1155" spans="2:5" s="27" customFormat="1" x14ac:dyDescent="0.2">
      <c r="B1155" s="17"/>
      <c r="C1155" s="28"/>
      <c r="D1155" s="17"/>
      <c r="E1155" s="30"/>
    </row>
    <row r="1156" spans="2:5" s="27" customFormat="1" x14ac:dyDescent="0.2">
      <c r="B1156" s="17"/>
      <c r="C1156" s="28"/>
      <c r="D1156" s="17"/>
      <c r="E1156" s="30"/>
    </row>
    <row r="1157" spans="2:5" s="27" customFormat="1" x14ac:dyDescent="0.2">
      <c r="B1157" s="17"/>
      <c r="C1157" s="28"/>
      <c r="D1157" s="17"/>
      <c r="E1157" s="30"/>
    </row>
    <row r="1158" spans="2:5" s="27" customFormat="1" x14ac:dyDescent="0.2">
      <c r="B1158" s="17"/>
      <c r="C1158" s="28"/>
      <c r="D1158" s="17"/>
      <c r="E1158" s="30"/>
    </row>
    <row r="1159" spans="2:5" s="27" customFormat="1" x14ac:dyDescent="0.2">
      <c r="B1159" s="17"/>
      <c r="C1159" s="28"/>
      <c r="D1159" s="17"/>
      <c r="E1159" s="30"/>
    </row>
    <row r="1160" spans="2:5" s="27" customFormat="1" x14ac:dyDescent="0.2">
      <c r="B1160" s="17"/>
      <c r="C1160" s="28"/>
      <c r="D1160" s="17"/>
      <c r="E1160" s="30"/>
    </row>
    <row r="1161" spans="2:5" s="27" customFormat="1" x14ac:dyDescent="0.2">
      <c r="B1161" s="17"/>
      <c r="C1161" s="28"/>
      <c r="D1161" s="17"/>
      <c r="E1161" s="30"/>
    </row>
    <row r="1162" spans="2:5" s="27" customFormat="1" x14ac:dyDescent="0.2">
      <c r="B1162" s="17"/>
      <c r="C1162" s="28"/>
      <c r="D1162" s="17"/>
      <c r="E1162" s="30"/>
    </row>
    <row r="1163" spans="2:5" s="27" customFormat="1" x14ac:dyDescent="0.2">
      <c r="B1163" s="17"/>
      <c r="C1163" s="28"/>
      <c r="D1163" s="17"/>
      <c r="E1163" s="30"/>
    </row>
    <row r="1164" spans="2:5" s="27" customFormat="1" x14ac:dyDescent="0.2">
      <c r="B1164" s="17"/>
      <c r="C1164" s="28"/>
      <c r="D1164" s="17"/>
      <c r="E1164" s="30"/>
    </row>
    <row r="1165" spans="2:5" s="27" customFormat="1" x14ac:dyDescent="0.2">
      <c r="B1165" s="17"/>
      <c r="C1165" s="28"/>
      <c r="D1165" s="17"/>
      <c r="E1165" s="30"/>
    </row>
    <row r="1166" spans="2:5" s="27" customFormat="1" x14ac:dyDescent="0.2">
      <c r="B1166" s="17"/>
      <c r="C1166" s="28"/>
      <c r="D1166" s="17"/>
      <c r="E1166" s="30"/>
    </row>
    <row r="1167" spans="2:5" s="27" customFormat="1" x14ac:dyDescent="0.2">
      <c r="B1167" s="17"/>
      <c r="C1167" s="28"/>
      <c r="D1167" s="17"/>
      <c r="E1167" s="30"/>
    </row>
    <row r="1168" spans="2:5" s="27" customFormat="1" x14ac:dyDescent="0.2">
      <c r="B1168" s="17"/>
      <c r="C1168" s="28"/>
      <c r="D1168" s="17"/>
      <c r="E1168" s="30"/>
    </row>
    <row r="1169" spans="2:5" s="27" customFormat="1" x14ac:dyDescent="0.2">
      <c r="B1169" s="17"/>
      <c r="C1169" s="28"/>
      <c r="D1169" s="17"/>
      <c r="E1169" s="30"/>
    </row>
    <row r="1170" spans="2:5" s="27" customFormat="1" x14ac:dyDescent="0.2">
      <c r="B1170" s="17"/>
      <c r="C1170" s="28"/>
      <c r="D1170" s="17"/>
      <c r="E1170" s="30"/>
    </row>
    <row r="1171" spans="2:5" s="27" customFormat="1" x14ac:dyDescent="0.2">
      <c r="B1171" s="17"/>
      <c r="C1171" s="28"/>
      <c r="D1171" s="17"/>
      <c r="E1171" s="30"/>
    </row>
    <row r="1172" spans="2:5" s="27" customFormat="1" x14ac:dyDescent="0.2">
      <c r="B1172" s="17"/>
      <c r="C1172" s="28"/>
      <c r="D1172" s="17"/>
      <c r="E1172" s="30"/>
    </row>
    <row r="1173" spans="2:5" s="27" customFormat="1" x14ac:dyDescent="0.2">
      <c r="B1173" s="17"/>
      <c r="C1173" s="28"/>
      <c r="D1173" s="17"/>
      <c r="E1173" s="30"/>
    </row>
    <row r="1174" spans="2:5" s="27" customFormat="1" x14ac:dyDescent="0.2">
      <c r="B1174" s="17"/>
      <c r="C1174" s="28"/>
      <c r="D1174" s="17"/>
      <c r="E1174" s="30"/>
    </row>
    <row r="1175" spans="2:5" s="27" customFormat="1" x14ac:dyDescent="0.2">
      <c r="B1175" s="17"/>
      <c r="C1175" s="28"/>
      <c r="D1175" s="17"/>
      <c r="E1175" s="30"/>
    </row>
    <row r="1176" spans="2:5" s="27" customFormat="1" x14ac:dyDescent="0.2">
      <c r="B1176" s="17"/>
      <c r="C1176" s="28"/>
      <c r="D1176" s="17"/>
      <c r="E1176" s="30"/>
    </row>
    <row r="1177" spans="2:5" s="27" customFormat="1" x14ac:dyDescent="0.2">
      <c r="B1177" s="17"/>
      <c r="C1177" s="28"/>
      <c r="D1177" s="17"/>
      <c r="E1177" s="30"/>
    </row>
    <row r="1178" spans="2:5" s="27" customFormat="1" x14ac:dyDescent="0.2">
      <c r="B1178" s="17"/>
      <c r="C1178" s="28"/>
      <c r="D1178" s="17"/>
      <c r="E1178" s="30"/>
    </row>
    <row r="1179" spans="2:5" s="27" customFormat="1" x14ac:dyDescent="0.2">
      <c r="B1179" s="17"/>
      <c r="C1179" s="28"/>
      <c r="D1179" s="17"/>
      <c r="E1179" s="30"/>
    </row>
    <row r="1180" spans="2:5" s="27" customFormat="1" x14ac:dyDescent="0.2">
      <c r="B1180" s="17"/>
      <c r="C1180" s="28"/>
      <c r="D1180" s="17"/>
      <c r="E1180" s="30"/>
    </row>
    <row r="1181" spans="2:5" s="27" customFormat="1" x14ac:dyDescent="0.2">
      <c r="B1181" s="17"/>
      <c r="C1181" s="28"/>
      <c r="D1181" s="17"/>
      <c r="E1181" s="30"/>
    </row>
    <row r="1182" spans="2:5" s="27" customFormat="1" x14ac:dyDescent="0.2">
      <c r="B1182" s="17"/>
      <c r="C1182" s="28"/>
      <c r="D1182" s="17"/>
      <c r="E1182" s="30"/>
    </row>
    <row r="1183" spans="2:5" s="27" customFormat="1" x14ac:dyDescent="0.2">
      <c r="B1183" s="17"/>
      <c r="C1183" s="28"/>
      <c r="D1183" s="17"/>
      <c r="E1183" s="30"/>
    </row>
    <row r="1184" spans="2:5" s="27" customFormat="1" x14ac:dyDescent="0.2">
      <c r="B1184" s="17"/>
      <c r="C1184" s="28"/>
      <c r="D1184" s="17"/>
      <c r="E1184" s="30"/>
    </row>
    <row r="1185" spans="2:5" s="27" customFormat="1" x14ac:dyDescent="0.2">
      <c r="B1185" s="17"/>
      <c r="C1185" s="28"/>
      <c r="D1185" s="17"/>
      <c r="E1185" s="30"/>
    </row>
    <row r="1186" spans="2:5" s="27" customFormat="1" x14ac:dyDescent="0.2">
      <c r="B1186" s="17"/>
      <c r="C1186" s="28"/>
      <c r="D1186" s="17"/>
      <c r="E1186" s="30"/>
    </row>
    <row r="1187" spans="2:5" s="27" customFormat="1" x14ac:dyDescent="0.2">
      <c r="B1187" s="17"/>
      <c r="C1187" s="28"/>
      <c r="D1187" s="17"/>
      <c r="E1187" s="30"/>
    </row>
    <row r="1188" spans="2:5" s="27" customFormat="1" x14ac:dyDescent="0.2">
      <c r="B1188" s="17"/>
      <c r="C1188" s="28"/>
      <c r="D1188" s="17"/>
      <c r="E1188" s="30"/>
    </row>
    <row r="1189" spans="2:5" s="27" customFormat="1" x14ac:dyDescent="0.2">
      <c r="B1189" s="17"/>
      <c r="C1189" s="28"/>
      <c r="D1189" s="17"/>
      <c r="E1189" s="30"/>
    </row>
    <row r="1190" spans="2:5" s="27" customFormat="1" x14ac:dyDescent="0.2">
      <c r="B1190" s="17"/>
      <c r="C1190" s="28"/>
      <c r="D1190" s="17"/>
      <c r="E1190" s="30"/>
    </row>
    <row r="1191" spans="2:5" s="27" customFormat="1" x14ac:dyDescent="0.2">
      <c r="B1191" s="17"/>
      <c r="C1191" s="28"/>
      <c r="D1191" s="17"/>
      <c r="E1191" s="30"/>
    </row>
    <row r="1192" spans="2:5" s="27" customFormat="1" x14ac:dyDescent="0.2">
      <c r="B1192" s="17"/>
      <c r="C1192" s="28"/>
      <c r="D1192" s="17"/>
      <c r="E1192" s="30"/>
    </row>
    <row r="1193" spans="2:5" s="27" customFormat="1" x14ac:dyDescent="0.2">
      <c r="B1193" s="17"/>
      <c r="C1193" s="28"/>
      <c r="D1193" s="17"/>
      <c r="E1193" s="30"/>
    </row>
    <row r="1194" spans="2:5" s="27" customFormat="1" x14ac:dyDescent="0.2">
      <c r="B1194" s="17"/>
      <c r="C1194" s="28"/>
      <c r="D1194" s="17"/>
      <c r="E1194" s="30"/>
    </row>
    <row r="1195" spans="2:5" s="27" customFormat="1" x14ac:dyDescent="0.2">
      <c r="B1195" s="17"/>
      <c r="C1195" s="28"/>
      <c r="D1195" s="17"/>
      <c r="E1195" s="30"/>
    </row>
    <row r="1196" spans="2:5" s="27" customFormat="1" x14ac:dyDescent="0.2">
      <c r="B1196" s="17"/>
      <c r="C1196" s="28"/>
      <c r="D1196" s="17"/>
      <c r="E1196" s="30"/>
    </row>
    <row r="1197" spans="2:5" s="27" customFormat="1" x14ac:dyDescent="0.2">
      <c r="B1197" s="17"/>
      <c r="C1197" s="28"/>
      <c r="D1197" s="17"/>
      <c r="E1197" s="30"/>
    </row>
    <row r="1198" spans="2:5" s="27" customFormat="1" x14ac:dyDescent="0.2">
      <c r="B1198" s="17"/>
      <c r="C1198" s="28"/>
      <c r="D1198" s="17"/>
      <c r="E1198" s="30"/>
    </row>
    <row r="1199" spans="2:5" s="27" customFormat="1" x14ac:dyDescent="0.2">
      <c r="B1199" s="17"/>
      <c r="C1199" s="28"/>
      <c r="D1199" s="17"/>
      <c r="E1199" s="30"/>
    </row>
    <row r="1200" spans="2:5" s="27" customFormat="1" x14ac:dyDescent="0.2">
      <c r="B1200" s="17"/>
      <c r="C1200" s="28"/>
      <c r="D1200" s="17"/>
      <c r="E1200" s="30"/>
    </row>
    <row r="1201" spans="2:5" s="27" customFormat="1" x14ac:dyDescent="0.2">
      <c r="B1201" s="17"/>
      <c r="C1201" s="28"/>
      <c r="D1201" s="17"/>
      <c r="E1201" s="30"/>
    </row>
    <row r="1202" spans="2:5" s="27" customFormat="1" x14ac:dyDescent="0.2">
      <c r="B1202" s="17"/>
      <c r="C1202" s="28"/>
      <c r="D1202" s="17"/>
      <c r="E1202" s="30"/>
    </row>
    <row r="1203" spans="2:5" s="27" customFormat="1" x14ac:dyDescent="0.2">
      <c r="B1203" s="17"/>
      <c r="C1203" s="28"/>
      <c r="D1203" s="17"/>
      <c r="E1203" s="30"/>
    </row>
    <row r="1204" spans="2:5" s="27" customFormat="1" x14ac:dyDescent="0.2">
      <c r="B1204" s="17"/>
      <c r="C1204" s="28"/>
      <c r="D1204" s="17"/>
      <c r="E1204" s="30"/>
    </row>
    <row r="1205" spans="2:5" s="27" customFormat="1" x14ac:dyDescent="0.2">
      <c r="B1205" s="17"/>
      <c r="C1205" s="28"/>
      <c r="D1205" s="17"/>
      <c r="E1205" s="30"/>
    </row>
    <row r="1206" spans="2:5" s="27" customFormat="1" x14ac:dyDescent="0.2">
      <c r="B1206" s="17"/>
      <c r="C1206" s="28"/>
      <c r="D1206" s="17"/>
      <c r="E1206" s="30"/>
    </row>
    <row r="1207" spans="2:5" s="27" customFormat="1" x14ac:dyDescent="0.2">
      <c r="B1207" s="17"/>
      <c r="C1207" s="28"/>
      <c r="D1207" s="17"/>
      <c r="E1207" s="30"/>
    </row>
    <row r="1208" spans="2:5" s="27" customFormat="1" x14ac:dyDescent="0.2">
      <c r="B1208" s="17"/>
      <c r="C1208" s="28"/>
      <c r="D1208" s="17"/>
      <c r="E1208" s="30"/>
    </row>
    <row r="1209" spans="2:5" s="27" customFormat="1" x14ac:dyDescent="0.2">
      <c r="B1209" s="17"/>
      <c r="C1209" s="28"/>
      <c r="D1209" s="17"/>
      <c r="E1209" s="30"/>
    </row>
    <row r="1210" spans="2:5" s="27" customFormat="1" x14ac:dyDescent="0.2">
      <c r="B1210" s="17"/>
      <c r="C1210" s="28"/>
      <c r="D1210" s="17"/>
      <c r="E1210" s="30"/>
    </row>
    <row r="1211" spans="2:5" s="27" customFormat="1" x14ac:dyDescent="0.2">
      <c r="B1211" s="17"/>
      <c r="C1211" s="28"/>
      <c r="D1211" s="17"/>
      <c r="E1211" s="30"/>
    </row>
    <row r="1212" spans="2:5" s="27" customFormat="1" x14ac:dyDescent="0.2">
      <c r="B1212" s="17"/>
      <c r="C1212" s="28"/>
      <c r="D1212" s="17"/>
      <c r="E1212" s="30"/>
    </row>
    <row r="1213" spans="2:5" s="27" customFormat="1" x14ac:dyDescent="0.2">
      <c r="B1213" s="17"/>
      <c r="C1213" s="28"/>
      <c r="D1213" s="17"/>
      <c r="E1213" s="30"/>
    </row>
    <row r="1214" spans="2:5" s="27" customFormat="1" x14ac:dyDescent="0.2">
      <c r="B1214" s="17"/>
      <c r="C1214" s="28"/>
      <c r="D1214" s="17"/>
      <c r="E1214" s="30"/>
    </row>
    <row r="1215" spans="2:5" s="27" customFormat="1" x14ac:dyDescent="0.2">
      <c r="B1215" s="17"/>
      <c r="C1215" s="28"/>
      <c r="D1215" s="17"/>
      <c r="E1215" s="30"/>
    </row>
    <row r="1216" spans="2:5" s="27" customFormat="1" x14ac:dyDescent="0.2">
      <c r="B1216" s="17"/>
      <c r="C1216" s="28"/>
      <c r="D1216" s="17"/>
      <c r="E1216" s="30"/>
    </row>
    <row r="1217" spans="2:5" s="27" customFormat="1" x14ac:dyDescent="0.2">
      <c r="B1217" s="17"/>
      <c r="C1217" s="28"/>
      <c r="D1217" s="17"/>
      <c r="E1217" s="30"/>
    </row>
    <row r="1218" spans="2:5" s="27" customFormat="1" x14ac:dyDescent="0.2">
      <c r="B1218" s="17"/>
      <c r="C1218" s="28"/>
      <c r="D1218" s="17"/>
      <c r="E1218" s="30"/>
    </row>
    <row r="1219" spans="2:5" s="27" customFormat="1" x14ac:dyDescent="0.2">
      <c r="B1219" s="17"/>
      <c r="C1219" s="28"/>
      <c r="D1219" s="17"/>
      <c r="E1219" s="30"/>
    </row>
    <row r="1220" spans="2:5" s="27" customFormat="1" x14ac:dyDescent="0.2">
      <c r="B1220" s="17"/>
      <c r="C1220" s="28"/>
      <c r="D1220" s="17"/>
      <c r="E1220" s="30"/>
    </row>
    <row r="1221" spans="2:5" s="27" customFormat="1" x14ac:dyDescent="0.2">
      <c r="B1221" s="17"/>
      <c r="C1221" s="28"/>
      <c r="D1221" s="17"/>
      <c r="E1221" s="30"/>
    </row>
    <row r="1222" spans="2:5" s="27" customFormat="1" x14ac:dyDescent="0.2">
      <c r="B1222" s="17"/>
      <c r="C1222" s="28"/>
      <c r="D1222" s="17"/>
      <c r="E1222" s="30"/>
    </row>
    <row r="1223" spans="2:5" s="27" customFormat="1" x14ac:dyDescent="0.2">
      <c r="B1223" s="17"/>
      <c r="C1223" s="28"/>
      <c r="D1223" s="17"/>
      <c r="E1223" s="30"/>
    </row>
    <row r="1224" spans="2:5" s="27" customFormat="1" x14ac:dyDescent="0.2">
      <c r="B1224" s="17"/>
      <c r="C1224" s="28"/>
      <c r="D1224" s="17"/>
      <c r="E1224" s="30"/>
    </row>
    <row r="1225" spans="2:5" s="27" customFormat="1" x14ac:dyDescent="0.2">
      <c r="B1225" s="17"/>
      <c r="C1225" s="28"/>
      <c r="D1225" s="17"/>
      <c r="E1225" s="30"/>
    </row>
    <row r="1226" spans="2:5" s="27" customFormat="1" x14ac:dyDescent="0.2">
      <c r="B1226" s="17"/>
      <c r="C1226" s="28"/>
      <c r="D1226" s="17"/>
      <c r="E1226" s="30"/>
    </row>
    <row r="1227" spans="2:5" s="27" customFormat="1" x14ac:dyDescent="0.2">
      <c r="B1227" s="17"/>
      <c r="C1227" s="28"/>
      <c r="D1227" s="17"/>
      <c r="E1227" s="30"/>
    </row>
    <row r="1228" spans="2:5" s="27" customFormat="1" x14ac:dyDescent="0.2">
      <c r="B1228" s="17"/>
      <c r="C1228" s="28"/>
      <c r="D1228" s="17"/>
      <c r="E1228" s="30"/>
    </row>
    <row r="1229" spans="2:5" s="27" customFormat="1" x14ac:dyDescent="0.2">
      <c r="B1229" s="17"/>
      <c r="C1229" s="28"/>
      <c r="D1229" s="17"/>
      <c r="E1229" s="30"/>
    </row>
    <row r="1230" spans="2:5" s="27" customFormat="1" x14ac:dyDescent="0.2">
      <c r="B1230" s="17"/>
      <c r="C1230" s="28"/>
      <c r="D1230" s="17"/>
      <c r="E1230" s="30"/>
    </row>
    <row r="1231" spans="2:5" s="27" customFormat="1" x14ac:dyDescent="0.2">
      <c r="B1231" s="17"/>
      <c r="C1231" s="28"/>
      <c r="D1231" s="17"/>
      <c r="E1231" s="30"/>
    </row>
    <row r="1232" spans="2:5" s="27" customFormat="1" x14ac:dyDescent="0.2">
      <c r="B1232" s="17"/>
      <c r="C1232" s="28"/>
      <c r="D1232" s="17"/>
      <c r="E1232" s="30"/>
    </row>
    <row r="1233" spans="2:5" s="27" customFormat="1" x14ac:dyDescent="0.2">
      <c r="B1233" s="17"/>
      <c r="C1233" s="28"/>
      <c r="D1233" s="17"/>
      <c r="E1233" s="30"/>
    </row>
    <row r="1234" spans="2:5" s="27" customFormat="1" x14ac:dyDescent="0.2">
      <c r="B1234" s="17"/>
      <c r="C1234" s="28"/>
      <c r="D1234" s="17"/>
      <c r="E1234" s="30"/>
    </row>
    <row r="1235" spans="2:5" s="27" customFormat="1" x14ac:dyDescent="0.2">
      <c r="B1235" s="17"/>
      <c r="C1235" s="28"/>
      <c r="D1235" s="17"/>
      <c r="E1235" s="30"/>
    </row>
    <row r="1236" spans="2:5" s="27" customFormat="1" x14ac:dyDescent="0.2">
      <c r="B1236" s="17"/>
      <c r="C1236" s="28"/>
      <c r="D1236" s="17"/>
      <c r="E1236" s="30"/>
    </row>
    <row r="1237" spans="2:5" s="27" customFormat="1" x14ac:dyDescent="0.2">
      <c r="B1237" s="17"/>
      <c r="C1237" s="28"/>
      <c r="D1237" s="17"/>
      <c r="E1237" s="30"/>
    </row>
    <row r="1238" spans="2:5" s="27" customFormat="1" x14ac:dyDescent="0.2">
      <c r="B1238" s="17"/>
      <c r="C1238" s="28"/>
      <c r="D1238" s="17"/>
      <c r="E1238" s="30"/>
    </row>
    <row r="1239" spans="2:5" s="27" customFormat="1" x14ac:dyDescent="0.2">
      <c r="B1239" s="17"/>
      <c r="C1239" s="28"/>
      <c r="D1239" s="17"/>
      <c r="E1239" s="30"/>
    </row>
    <row r="1240" spans="2:5" s="27" customFormat="1" x14ac:dyDescent="0.2">
      <c r="B1240" s="17"/>
      <c r="C1240" s="28"/>
      <c r="D1240" s="17"/>
      <c r="E1240" s="30"/>
    </row>
    <row r="1241" spans="2:5" s="27" customFormat="1" x14ac:dyDescent="0.2">
      <c r="B1241" s="17"/>
      <c r="C1241" s="28"/>
      <c r="D1241" s="17"/>
      <c r="E1241" s="30"/>
    </row>
    <row r="1242" spans="2:5" s="27" customFormat="1" x14ac:dyDescent="0.2">
      <c r="B1242" s="17"/>
      <c r="C1242" s="28"/>
      <c r="D1242" s="17"/>
      <c r="E1242" s="30"/>
    </row>
    <row r="1243" spans="2:5" s="27" customFormat="1" x14ac:dyDescent="0.2">
      <c r="B1243" s="17"/>
      <c r="C1243" s="28"/>
      <c r="D1243" s="17"/>
      <c r="E1243" s="30"/>
    </row>
    <row r="1244" spans="2:5" s="27" customFormat="1" x14ac:dyDescent="0.2">
      <c r="B1244" s="17"/>
      <c r="C1244" s="28"/>
      <c r="D1244" s="17"/>
      <c r="E1244" s="30"/>
    </row>
    <row r="1245" spans="2:5" s="27" customFormat="1" x14ac:dyDescent="0.2">
      <c r="B1245" s="17"/>
      <c r="C1245" s="28"/>
      <c r="D1245" s="17"/>
      <c r="E1245" s="30"/>
    </row>
    <row r="1246" spans="2:5" s="27" customFormat="1" x14ac:dyDescent="0.2">
      <c r="B1246" s="17"/>
      <c r="C1246" s="28"/>
      <c r="D1246" s="17"/>
      <c r="E1246" s="30"/>
    </row>
    <row r="1247" spans="2:5" s="27" customFormat="1" x14ac:dyDescent="0.2">
      <c r="B1247" s="17"/>
      <c r="C1247" s="28"/>
      <c r="D1247" s="17"/>
      <c r="E1247" s="30"/>
    </row>
    <row r="1248" spans="2:5" s="27" customFormat="1" x14ac:dyDescent="0.2">
      <c r="B1248" s="17"/>
      <c r="C1248" s="28"/>
      <c r="D1248" s="17"/>
      <c r="E1248" s="30"/>
    </row>
    <row r="1249" spans="2:5" s="27" customFormat="1" x14ac:dyDescent="0.2">
      <c r="B1249" s="17"/>
      <c r="C1249" s="28"/>
      <c r="D1249" s="17"/>
      <c r="E1249" s="30"/>
    </row>
    <row r="1250" spans="2:5" s="27" customFormat="1" x14ac:dyDescent="0.2">
      <c r="B1250" s="17"/>
      <c r="C1250" s="28"/>
      <c r="D1250" s="17"/>
      <c r="E1250" s="30"/>
    </row>
    <row r="1251" spans="2:5" s="27" customFormat="1" x14ac:dyDescent="0.2">
      <c r="B1251" s="17"/>
      <c r="C1251" s="28"/>
      <c r="D1251" s="17"/>
      <c r="E1251" s="30"/>
    </row>
    <row r="1252" spans="2:5" s="27" customFormat="1" x14ac:dyDescent="0.2">
      <c r="B1252" s="17"/>
      <c r="C1252" s="28"/>
      <c r="D1252" s="17"/>
      <c r="E1252" s="30"/>
    </row>
    <row r="1253" spans="2:5" s="27" customFormat="1" x14ac:dyDescent="0.2">
      <c r="B1253" s="17"/>
      <c r="C1253" s="28"/>
      <c r="D1253" s="17"/>
      <c r="E1253" s="30"/>
    </row>
    <row r="1254" spans="2:5" s="27" customFormat="1" x14ac:dyDescent="0.2">
      <c r="B1254" s="17"/>
      <c r="C1254" s="28"/>
      <c r="D1254" s="17"/>
      <c r="E1254" s="30"/>
    </row>
    <row r="1255" spans="2:5" s="27" customFormat="1" x14ac:dyDescent="0.2">
      <c r="B1255" s="17"/>
      <c r="C1255" s="28"/>
      <c r="D1255" s="17"/>
      <c r="E1255" s="30"/>
    </row>
    <row r="1256" spans="2:5" s="27" customFormat="1" x14ac:dyDescent="0.2">
      <c r="B1256" s="17"/>
      <c r="C1256" s="28"/>
      <c r="D1256" s="17"/>
      <c r="E1256" s="30"/>
    </row>
    <row r="1257" spans="2:5" s="27" customFormat="1" x14ac:dyDescent="0.2">
      <c r="B1257" s="17"/>
      <c r="C1257" s="28"/>
      <c r="D1257" s="17"/>
      <c r="E1257" s="30"/>
    </row>
    <row r="1258" spans="2:5" s="27" customFormat="1" x14ac:dyDescent="0.2">
      <c r="B1258" s="17"/>
      <c r="C1258" s="28"/>
      <c r="D1258" s="17"/>
      <c r="E1258" s="30"/>
    </row>
    <row r="1259" spans="2:5" s="27" customFormat="1" x14ac:dyDescent="0.2">
      <c r="B1259" s="17"/>
      <c r="C1259" s="28"/>
      <c r="D1259" s="17"/>
      <c r="E1259" s="30"/>
    </row>
    <row r="1260" spans="2:5" s="27" customFormat="1" x14ac:dyDescent="0.2">
      <c r="B1260" s="17"/>
      <c r="C1260" s="28"/>
      <c r="D1260" s="17"/>
      <c r="E1260" s="30"/>
    </row>
    <row r="1261" spans="2:5" s="27" customFormat="1" x14ac:dyDescent="0.2">
      <c r="B1261" s="17"/>
      <c r="C1261" s="28"/>
      <c r="D1261" s="17"/>
      <c r="E1261" s="30"/>
    </row>
    <row r="1262" spans="2:5" s="27" customFormat="1" x14ac:dyDescent="0.2">
      <c r="B1262" s="17"/>
      <c r="C1262" s="28"/>
      <c r="D1262" s="17"/>
      <c r="E1262" s="30"/>
    </row>
    <row r="1263" spans="2:5" s="27" customFormat="1" x14ac:dyDescent="0.2">
      <c r="B1263" s="17"/>
      <c r="C1263" s="28"/>
      <c r="D1263" s="17"/>
      <c r="E1263" s="30"/>
    </row>
    <row r="1264" spans="2:5" s="27" customFormat="1" x14ac:dyDescent="0.2">
      <c r="B1264" s="17"/>
      <c r="C1264" s="28"/>
      <c r="D1264" s="17"/>
      <c r="E1264" s="30"/>
    </row>
    <row r="1265" spans="2:5" s="27" customFormat="1" x14ac:dyDescent="0.2">
      <c r="B1265" s="17"/>
      <c r="C1265" s="28"/>
      <c r="D1265" s="17"/>
      <c r="E1265" s="30"/>
    </row>
    <row r="1266" spans="2:5" s="27" customFormat="1" x14ac:dyDescent="0.2">
      <c r="B1266" s="17"/>
      <c r="C1266" s="28"/>
      <c r="D1266" s="17"/>
      <c r="E1266" s="30"/>
    </row>
    <row r="1267" spans="2:5" s="27" customFormat="1" x14ac:dyDescent="0.2">
      <c r="B1267" s="17"/>
      <c r="C1267" s="28"/>
      <c r="D1267" s="17"/>
      <c r="E1267" s="30"/>
    </row>
    <row r="1268" spans="2:5" s="27" customFormat="1" x14ac:dyDescent="0.2">
      <c r="B1268" s="17"/>
      <c r="C1268" s="28"/>
      <c r="D1268" s="17"/>
      <c r="E1268" s="30"/>
    </row>
    <row r="1269" spans="2:5" s="27" customFormat="1" x14ac:dyDescent="0.2">
      <c r="B1269" s="17"/>
      <c r="C1269" s="28"/>
      <c r="D1269" s="17"/>
      <c r="E1269" s="30"/>
    </row>
    <row r="1270" spans="2:5" s="27" customFormat="1" x14ac:dyDescent="0.2">
      <c r="B1270" s="17"/>
      <c r="C1270" s="28"/>
      <c r="D1270" s="17"/>
      <c r="E1270" s="30"/>
    </row>
    <row r="1271" spans="2:5" s="27" customFormat="1" x14ac:dyDescent="0.2">
      <c r="B1271" s="17"/>
      <c r="C1271" s="28"/>
      <c r="D1271" s="17"/>
      <c r="E1271" s="30"/>
    </row>
    <row r="1272" spans="2:5" s="27" customFormat="1" x14ac:dyDescent="0.2">
      <c r="B1272" s="17"/>
      <c r="C1272" s="28"/>
      <c r="D1272" s="17"/>
      <c r="E1272" s="30"/>
    </row>
    <row r="1273" spans="2:5" s="27" customFormat="1" x14ac:dyDescent="0.2">
      <c r="B1273" s="17"/>
      <c r="C1273" s="28"/>
      <c r="D1273" s="17"/>
      <c r="E1273" s="30"/>
    </row>
    <row r="1274" spans="2:5" s="27" customFormat="1" x14ac:dyDescent="0.2">
      <c r="B1274" s="17"/>
      <c r="C1274" s="28"/>
      <c r="D1274" s="17"/>
      <c r="E1274" s="30"/>
    </row>
    <row r="1275" spans="2:5" s="27" customFormat="1" x14ac:dyDescent="0.2">
      <c r="B1275" s="17"/>
      <c r="C1275" s="28"/>
      <c r="D1275" s="17"/>
      <c r="E1275" s="30"/>
    </row>
    <row r="1276" spans="2:5" s="27" customFormat="1" x14ac:dyDescent="0.2">
      <c r="B1276" s="17"/>
      <c r="C1276" s="28"/>
      <c r="D1276" s="17"/>
      <c r="E1276" s="30"/>
    </row>
    <row r="1277" spans="2:5" s="27" customFormat="1" x14ac:dyDescent="0.2">
      <c r="B1277" s="17"/>
      <c r="C1277" s="28"/>
      <c r="D1277" s="17"/>
      <c r="E1277" s="30"/>
    </row>
    <row r="1278" spans="2:5" s="27" customFormat="1" x14ac:dyDescent="0.2">
      <c r="B1278" s="17"/>
      <c r="C1278" s="28"/>
      <c r="D1278" s="17"/>
      <c r="E1278" s="30"/>
    </row>
    <row r="1279" spans="2:5" s="27" customFormat="1" x14ac:dyDescent="0.2">
      <c r="B1279" s="17"/>
      <c r="C1279" s="28"/>
      <c r="D1279" s="17"/>
      <c r="E1279" s="30"/>
    </row>
    <row r="1280" spans="2:5" s="27" customFormat="1" x14ac:dyDescent="0.2">
      <c r="B1280" s="17"/>
      <c r="C1280" s="28"/>
      <c r="D1280" s="17"/>
      <c r="E1280" s="30"/>
    </row>
    <row r="1281" spans="2:5" s="27" customFormat="1" x14ac:dyDescent="0.2">
      <c r="B1281" s="17"/>
      <c r="C1281" s="28"/>
      <c r="D1281" s="17"/>
      <c r="E1281" s="30"/>
    </row>
    <row r="1282" spans="2:5" s="27" customFormat="1" x14ac:dyDescent="0.2">
      <c r="B1282" s="17"/>
      <c r="C1282" s="28"/>
      <c r="D1282" s="17"/>
      <c r="E1282" s="30"/>
    </row>
    <row r="1283" spans="2:5" s="27" customFormat="1" x14ac:dyDescent="0.2">
      <c r="B1283" s="17"/>
      <c r="C1283" s="28"/>
      <c r="D1283" s="17"/>
      <c r="E1283" s="30"/>
    </row>
    <row r="1284" spans="2:5" s="27" customFormat="1" x14ac:dyDescent="0.2">
      <c r="B1284" s="17"/>
      <c r="C1284" s="28"/>
      <c r="D1284" s="17"/>
      <c r="E1284" s="30"/>
    </row>
    <row r="1285" spans="2:5" s="27" customFormat="1" x14ac:dyDescent="0.2">
      <c r="B1285" s="17"/>
      <c r="C1285" s="28"/>
      <c r="D1285" s="17"/>
      <c r="E1285" s="30"/>
    </row>
    <row r="1286" spans="2:5" s="27" customFormat="1" x14ac:dyDescent="0.2">
      <c r="B1286" s="17"/>
      <c r="C1286" s="28"/>
      <c r="D1286" s="17"/>
      <c r="E1286" s="30"/>
    </row>
    <row r="1287" spans="2:5" s="27" customFormat="1" x14ac:dyDescent="0.2">
      <c r="B1287" s="17"/>
      <c r="C1287" s="28"/>
      <c r="D1287" s="17"/>
      <c r="E1287" s="30"/>
    </row>
    <row r="1288" spans="2:5" s="27" customFormat="1" x14ac:dyDescent="0.2">
      <c r="B1288" s="17"/>
      <c r="C1288" s="28"/>
      <c r="D1288" s="17"/>
      <c r="E1288" s="30"/>
    </row>
    <row r="1289" spans="2:5" s="27" customFormat="1" x14ac:dyDescent="0.2">
      <c r="B1289" s="17"/>
      <c r="C1289" s="28"/>
      <c r="D1289" s="17"/>
      <c r="E1289" s="30"/>
    </row>
  </sheetData>
  <sheetProtection formatCells="0" formatColumns="0" formatRows="0" insertColumns="0" insertRows="0" insertHyperlinks="0" deleteColumns="0" deleteRows="0"/>
  <mergeCells count="1">
    <mergeCell ref="B2:E2"/>
  </mergeCells>
  <conditionalFormatting sqref="D45:D168">
    <cfRule type="colorScale" priority="1">
      <colorScale>
        <cfvo type="num" val="0"/>
        <cfvo type="num" val="1"/>
        <cfvo type="num" val="2"/>
        <color rgb="FFFF0000"/>
        <color rgb="FFFFFF00"/>
        <color rgb="FF00FF00"/>
      </colorScale>
    </cfRule>
  </conditionalFormatting>
  <dataValidations count="1">
    <dataValidation type="whole" allowBlank="1" showInputMessage="1" showErrorMessage="1" errorTitle="Acepta solo 0, 1, 2" error="Acepta solo 0, 1, 2" promptTitle="Registre 0, 1, 2" sqref="D169:D170" xr:uid="{00000000-0002-0000-0200-000000000000}">
      <formula1>0</formula1>
      <formula2>2</formula2>
    </dataValidation>
  </dataValidations>
  <pageMargins left="0.7" right="0.7" top="0.75" bottom="0.75" header="0.3" footer="0.3"/>
  <pageSetup scale="56" fitToHeight="3"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9">
    <pageSetUpPr fitToPage="1"/>
  </sheetPr>
  <dimension ref="A1:E166"/>
  <sheetViews>
    <sheetView zoomScale="80" zoomScaleNormal="80" workbookViewId="0">
      <selection activeCell="D9" sqref="D5:D9"/>
    </sheetView>
  </sheetViews>
  <sheetFormatPr baseColWidth="10" defaultColWidth="46.28515625" defaultRowHeight="12.75" x14ac:dyDescent="0.2"/>
  <cols>
    <col min="1" max="1" width="10.140625" style="21" customWidth="1"/>
    <col min="2" max="2" width="8.85546875" style="48" customWidth="1"/>
    <col min="3" max="3" width="84.7109375" style="45" customWidth="1"/>
    <col min="4" max="4" width="15.5703125" style="45" customWidth="1"/>
    <col min="5" max="5" width="41.140625" style="44" customWidth="1"/>
    <col min="6" max="16384" width="46.28515625" style="45"/>
  </cols>
  <sheetData>
    <row r="1" spans="1:5" s="21" customFormat="1" ht="13.5" thickBot="1" x14ac:dyDescent="0.25">
      <c r="B1" s="38"/>
      <c r="E1" s="39"/>
    </row>
    <row r="2" spans="1:5" s="41" customFormat="1" ht="17.25" thickTop="1" thickBot="1" x14ac:dyDescent="0.25">
      <c r="A2" s="40"/>
      <c r="B2" s="207" t="s">
        <v>13</v>
      </c>
      <c r="C2" s="208"/>
      <c r="D2" s="208"/>
      <c r="E2" s="209"/>
    </row>
    <row r="3" spans="1:5" ht="14.25" thickTop="1" thickBot="1" x14ac:dyDescent="0.25">
      <c r="B3" s="42"/>
      <c r="C3" s="43"/>
      <c r="D3" s="29" t="s">
        <v>4</v>
      </c>
    </row>
    <row r="4" spans="1:5" s="47" customFormat="1" ht="16.5" thickTop="1" x14ac:dyDescent="0.25">
      <c r="A4" s="46"/>
      <c r="B4" s="32" t="s">
        <v>12</v>
      </c>
      <c r="C4" s="72" t="s">
        <v>342</v>
      </c>
      <c r="D4" s="73" t="str">
        <f>IF(COUNT(D5:D157)&gt;0,SUM(D5:D157)/(COUNT(D5:D157)*2)*100,"")</f>
        <v/>
      </c>
      <c r="E4" s="33" t="s">
        <v>2</v>
      </c>
    </row>
    <row r="5" spans="1:5" ht="15" x14ac:dyDescent="0.2">
      <c r="B5" s="68">
        <v>1</v>
      </c>
      <c r="C5" s="77" t="s">
        <v>343</v>
      </c>
      <c r="D5" s="97"/>
      <c r="E5" s="2"/>
    </row>
    <row r="6" spans="1:5" ht="15" x14ac:dyDescent="0.2">
      <c r="B6" s="68">
        <v>2</v>
      </c>
      <c r="C6" s="77" t="s">
        <v>344</v>
      </c>
      <c r="D6" s="97"/>
      <c r="E6" s="2"/>
    </row>
    <row r="7" spans="1:5" ht="15" x14ac:dyDescent="0.2">
      <c r="B7" s="68">
        <v>3</v>
      </c>
      <c r="C7" s="78" t="s">
        <v>345</v>
      </c>
      <c r="D7" s="97"/>
      <c r="E7" s="2"/>
    </row>
    <row r="8" spans="1:5" ht="15" x14ac:dyDescent="0.2">
      <c r="B8" s="68">
        <v>4</v>
      </c>
      <c r="C8" s="78" t="s">
        <v>346</v>
      </c>
      <c r="D8" s="97"/>
      <c r="E8" s="2"/>
    </row>
    <row r="9" spans="1:5" ht="15" x14ac:dyDescent="0.2">
      <c r="B9" s="68">
        <v>5</v>
      </c>
      <c r="C9" s="77" t="s">
        <v>347</v>
      </c>
      <c r="D9" s="97"/>
      <c r="E9" s="2"/>
    </row>
    <row r="10" spans="1:5" ht="15" x14ac:dyDescent="0.2">
      <c r="B10" s="68">
        <v>6</v>
      </c>
      <c r="C10" s="77" t="s">
        <v>348</v>
      </c>
      <c r="D10" s="97"/>
      <c r="E10" s="2"/>
    </row>
    <row r="11" spans="1:5" ht="15" x14ac:dyDescent="0.2">
      <c r="B11" s="68">
        <v>7</v>
      </c>
      <c r="C11" s="77" t="s">
        <v>349</v>
      </c>
      <c r="D11" s="97"/>
      <c r="E11" s="2"/>
    </row>
    <row r="12" spans="1:5" ht="15" x14ac:dyDescent="0.2">
      <c r="B12" s="68">
        <v>8</v>
      </c>
      <c r="C12" s="77" t="s">
        <v>350</v>
      </c>
      <c r="D12" s="97"/>
      <c r="E12" s="2"/>
    </row>
    <row r="13" spans="1:5" ht="15" x14ac:dyDescent="0.2">
      <c r="B13" s="68">
        <v>9</v>
      </c>
      <c r="C13" s="77" t="s">
        <v>351</v>
      </c>
      <c r="D13" s="97"/>
      <c r="E13" s="2"/>
    </row>
    <row r="14" spans="1:5" ht="30" x14ac:dyDescent="0.2">
      <c r="B14" s="68">
        <v>10</v>
      </c>
      <c r="C14" s="77" t="s">
        <v>352</v>
      </c>
      <c r="D14" s="97"/>
      <c r="E14" s="71"/>
    </row>
    <row r="15" spans="1:5" ht="15" x14ac:dyDescent="0.2">
      <c r="B15" s="68">
        <v>11</v>
      </c>
      <c r="C15" s="77" t="s">
        <v>353</v>
      </c>
      <c r="D15" s="97"/>
      <c r="E15" s="71"/>
    </row>
    <row r="16" spans="1:5" ht="15" x14ac:dyDescent="0.2">
      <c r="B16" s="68">
        <v>12</v>
      </c>
      <c r="C16" s="77" t="s">
        <v>354</v>
      </c>
      <c r="D16" s="97"/>
      <c r="E16" s="71"/>
    </row>
    <row r="17" spans="2:5" ht="15" x14ac:dyDescent="0.2">
      <c r="B17" s="68">
        <v>13</v>
      </c>
      <c r="C17" s="77" t="s">
        <v>355</v>
      </c>
      <c r="D17" s="97"/>
      <c r="E17" s="71"/>
    </row>
    <row r="18" spans="2:5" ht="15" x14ac:dyDescent="0.2">
      <c r="B18" s="68">
        <v>14</v>
      </c>
      <c r="C18" s="77" t="s">
        <v>356</v>
      </c>
      <c r="D18" s="97"/>
      <c r="E18" s="71"/>
    </row>
    <row r="19" spans="2:5" ht="30" x14ac:dyDescent="0.2">
      <c r="B19" s="68">
        <v>15</v>
      </c>
      <c r="C19" s="77" t="s">
        <v>357</v>
      </c>
      <c r="D19" s="97"/>
      <c r="E19" s="71"/>
    </row>
    <row r="20" spans="2:5" ht="30" x14ac:dyDescent="0.2">
      <c r="B20" s="68">
        <v>16</v>
      </c>
      <c r="C20" s="77" t="s">
        <v>358</v>
      </c>
      <c r="D20" s="97"/>
      <c r="E20" s="71"/>
    </row>
    <row r="21" spans="2:5" ht="15" x14ac:dyDescent="0.2">
      <c r="B21" s="68">
        <v>17</v>
      </c>
      <c r="C21" s="77" t="s">
        <v>359</v>
      </c>
      <c r="D21" s="97"/>
      <c r="E21" s="2"/>
    </row>
    <row r="22" spans="2:5" ht="15" x14ac:dyDescent="0.2">
      <c r="B22" s="68">
        <v>18</v>
      </c>
      <c r="C22" s="78" t="s">
        <v>360</v>
      </c>
      <c r="D22" s="97"/>
      <c r="E22" s="2"/>
    </row>
    <row r="23" spans="2:5" ht="45" x14ac:dyDescent="0.2">
      <c r="B23" s="68">
        <v>19</v>
      </c>
      <c r="C23" s="78" t="s">
        <v>361</v>
      </c>
      <c r="D23" s="97"/>
      <c r="E23" s="2"/>
    </row>
    <row r="24" spans="2:5" ht="45" x14ac:dyDescent="0.2">
      <c r="B24" s="68">
        <v>20</v>
      </c>
      <c r="C24" s="79" t="s">
        <v>362</v>
      </c>
      <c r="D24" s="97"/>
      <c r="E24" s="2"/>
    </row>
    <row r="25" spans="2:5" ht="75" x14ac:dyDescent="0.2">
      <c r="B25" s="68">
        <v>21</v>
      </c>
      <c r="C25" s="78" t="s">
        <v>363</v>
      </c>
      <c r="D25" s="96"/>
      <c r="E25" s="2"/>
    </row>
    <row r="26" spans="2:5" ht="60" x14ac:dyDescent="0.2">
      <c r="B26" s="68">
        <v>22</v>
      </c>
      <c r="C26" s="78" t="s">
        <v>364</v>
      </c>
      <c r="D26" s="96"/>
      <c r="E26" s="2"/>
    </row>
    <row r="27" spans="2:5" ht="135" x14ac:dyDescent="0.2">
      <c r="B27" s="68">
        <v>23</v>
      </c>
      <c r="C27" s="79" t="s">
        <v>365</v>
      </c>
      <c r="D27" s="96"/>
      <c r="E27" s="2"/>
    </row>
    <row r="28" spans="2:5" ht="30" x14ac:dyDescent="0.2">
      <c r="B28" s="68">
        <v>24</v>
      </c>
      <c r="C28" s="79" t="s">
        <v>366</v>
      </c>
      <c r="D28" s="96"/>
      <c r="E28" s="2"/>
    </row>
    <row r="29" spans="2:5" ht="30" x14ac:dyDescent="0.2">
      <c r="B29" s="68">
        <v>25</v>
      </c>
      <c r="C29" s="78" t="s">
        <v>367</v>
      </c>
      <c r="D29" s="96"/>
      <c r="E29" s="2"/>
    </row>
    <row r="30" spans="2:5" ht="30" x14ac:dyDescent="0.2">
      <c r="B30" s="68">
        <v>26</v>
      </c>
      <c r="C30" s="78" t="s">
        <v>368</v>
      </c>
      <c r="D30" s="96"/>
      <c r="E30" s="2"/>
    </row>
    <row r="31" spans="2:5" ht="30" x14ac:dyDescent="0.2">
      <c r="B31" s="68">
        <v>27</v>
      </c>
      <c r="C31" s="78" t="s">
        <v>369</v>
      </c>
      <c r="D31" s="96"/>
      <c r="E31" s="2"/>
    </row>
    <row r="32" spans="2:5" ht="15" x14ac:dyDescent="0.2">
      <c r="B32" s="68">
        <v>28</v>
      </c>
      <c r="C32" s="78" t="s">
        <v>370</v>
      </c>
      <c r="D32" s="96"/>
      <c r="E32" s="2"/>
    </row>
    <row r="33" spans="2:5" ht="30" x14ac:dyDescent="0.2">
      <c r="B33" s="68">
        <v>29</v>
      </c>
      <c r="C33" s="78" t="s">
        <v>371</v>
      </c>
      <c r="D33" s="96"/>
      <c r="E33" s="2"/>
    </row>
    <row r="34" spans="2:5" ht="45" x14ac:dyDescent="0.2">
      <c r="B34" s="68">
        <v>30</v>
      </c>
      <c r="C34" s="78" t="s">
        <v>372</v>
      </c>
      <c r="D34" s="96"/>
      <c r="E34" s="2"/>
    </row>
    <row r="35" spans="2:5" ht="60" x14ac:dyDescent="0.2">
      <c r="B35" s="68">
        <v>31</v>
      </c>
      <c r="C35" s="78" t="s">
        <v>373</v>
      </c>
      <c r="D35" s="96"/>
      <c r="E35" s="2"/>
    </row>
    <row r="36" spans="2:5" ht="45" x14ac:dyDescent="0.2">
      <c r="B36" s="68">
        <v>32</v>
      </c>
      <c r="C36" s="78" t="s">
        <v>374</v>
      </c>
      <c r="D36" s="96"/>
      <c r="E36" s="2"/>
    </row>
    <row r="37" spans="2:5" ht="45" x14ac:dyDescent="0.2">
      <c r="B37" s="68">
        <v>33</v>
      </c>
      <c r="C37" s="78" t="s">
        <v>375</v>
      </c>
      <c r="D37" s="96"/>
      <c r="E37" s="2"/>
    </row>
    <row r="38" spans="2:5" ht="90" x14ac:dyDescent="0.2">
      <c r="B38" s="68">
        <v>34</v>
      </c>
      <c r="C38" s="78" t="s">
        <v>376</v>
      </c>
      <c r="D38" s="96"/>
      <c r="E38" s="2"/>
    </row>
    <row r="39" spans="2:5" ht="45" x14ac:dyDescent="0.2">
      <c r="B39" s="68">
        <v>35</v>
      </c>
      <c r="C39" s="78" t="s">
        <v>377</v>
      </c>
      <c r="D39" s="96"/>
      <c r="E39" s="2"/>
    </row>
    <row r="40" spans="2:5" ht="60" x14ac:dyDescent="0.2">
      <c r="B40" s="68">
        <v>36</v>
      </c>
      <c r="C40" s="62" t="s">
        <v>378</v>
      </c>
      <c r="D40" s="96"/>
      <c r="E40" s="2"/>
    </row>
    <row r="41" spans="2:5" ht="14.25" x14ac:dyDescent="0.2">
      <c r="B41" s="22"/>
      <c r="C41" s="80" t="s">
        <v>379</v>
      </c>
      <c r="D41" s="96"/>
      <c r="E41" s="2"/>
    </row>
    <row r="42" spans="2:5" ht="14.25" x14ac:dyDescent="0.2">
      <c r="B42" s="22"/>
      <c r="C42" s="80" t="s">
        <v>380</v>
      </c>
      <c r="D42" s="96"/>
      <c r="E42" s="2"/>
    </row>
    <row r="43" spans="2:5" ht="14.25" x14ac:dyDescent="0.2">
      <c r="B43" s="22"/>
      <c r="C43" s="80" t="s">
        <v>381</v>
      </c>
      <c r="D43" s="96"/>
      <c r="E43" s="2"/>
    </row>
    <row r="44" spans="2:5" ht="14.25" x14ac:dyDescent="0.2">
      <c r="B44" s="22"/>
      <c r="C44" s="80" t="s">
        <v>382</v>
      </c>
      <c r="D44" s="96"/>
      <c r="E44" s="2"/>
    </row>
    <row r="45" spans="2:5" ht="15" x14ac:dyDescent="0.25">
      <c r="B45" s="22">
        <v>37</v>
      </c>
      <c r="C45" s="81" t="s">
        <v>383</v>
      </c>
      <c r="D45" s="96"/>
      <c r="E45" s="2"/>
    </row>
    <row r="46" spans="2:5" x14ac:dyDescent="0.2">
      <c r="B46" s="22"/>
      <c r="C46" s="34"/>
      <c r="D46" s="96"/>
      <c r="E46" s="2"/>
    </row>
    <row r="47" spans="2:5" x14ac:dyDescent="0.2">
      <c r="B47" s="22"/>
      <c r="C47" s="34"/>
      <c r="D47" s="1"/>
      <c r="E47" s="2"/>
    </row>
    <row r="48" spans="2:5" x14ac:dyDescent="0.2">
      <c r="B48" s="22"/>
      <c r="C48" s="34"/>
      <c r="D48" s="1"/>
      <c r="E48" s="2"/>
    </row>
    <row r="49" spans="2:5" x14ac:dyDescent="0.2">
      <c r="B49" s="22"/>
      <c r="C49" s="34"/>
      <c r="D49" s="1"/>
      <c r="E49" s="2"/>
    </row>
    <row r="50" spans="2:5" x14ac:dyDescent="0.2">
      <c r="B50" s="22"/>
      <c r="C50" s="34"/>
      <c r="D50" s="1"/>
      <c r="E50" s="2"/>
    </row>
    <row r="51" spans="2:5" x14ac:dyDescent="0.2">
      <c r="B51" s="22"/>
      <c r="C51" s="34"/>
      <c r="D51" s="1"/>
      <c r="E51" s="2"/>
    </row>
    <row r="52" spans="2:5" x14ac:dyDescent="0.2">
      <c r="B52" s="22"/>
      <c r="C52" s="34"/>
      <c r="D52" s="1"/>
      <c r="E52" s="2"/>
    </row>
    <row r="53" spans="2:5" x14ac:dyDescent="0.2">
      <c r="B53" s="22"/>
      <c r="C53" s="34"/>
      <c r="D53" s="1"/>
      <c r="E53" s="2"/>
    </row>
    <row r="54" spans="2:5" x14ac:dyDescent="0.2">
      <c r="B54" s="22"/>
      <c r="C54" s="34"/>
      <c r="D54" s="1"/>
      <c r="E54" s="2"/>
    </row>
    <row r="55" spans="2:5" x14ac:dyDescent="0.2">
      <c r="B55" s="22"/>
      <c r="C55" s="34"/>
      <c r="D55" s="1"/>
      <c r="E55" s="2"/>
    </row>
    <row r="56" spans="2:5" x14ac:dyDescent="0.2">
      <c r="B56" s="22"/>
      <c r="C56" s="34"/>
      <c r="D56" s="1"/>
      <c r="E56" s="2"/>
    </row>
    <row r="57" spans="2:5" x14ac:dyDescent="0.2">
      <c r="B57" s="22"/>
      <c r="C57" s="34"/>
      <c r="D57" s="1"/>
      <c r="E57" s="2"/>
    </row>
    <row r="58" spans="2:5" x14ac:dyDescent="0.2">
      <c r="B58" s="22"/>
      <c r="C58" s="34"/>
      <c r="D58" s="1"/>
      <c r="E58" s="2"/>
    </row>
    <row r="59" spans="2:5" x14ac:dyDescent="0.2">
      <c r="B59" s="22"/>
      <c r="C59" s="34"/>
      <c r="D59" s="1"/>
      <c r="E59" s="2"/>
    </row>
    <row r="60" spans="2:5" x14ac:dyDescent="0.2">
      <c r="B60" s="22"/>
      <c r="C60" s="34"/>
      <c r="D60" s="1"/>
      <c r="E60" s="2"/>
    </row>
    <row r="61" spans="2:5" x14ac:dyDescent="0.2">
      <c r="B61" s="22"/>
      <c r="C61" s="34"/>
      <c r="D61" s="1"/>
      <c r="E61" s="2"/>
    </row>
    <row r="62" spans="2:5" x14ac:dyDescent="0.2">
      <c r="B62" s="22"/>
      <c r="C62" s="34"/>
      <c r="D62" s="1"/>
      <c r="E62" s="2"/>
    </row>
    <row r="63" spans="2:5" x14ac:dyDescent="0.2">
      <c r="B63" s="22"/>
      <c r="C63" s="34"/>
      <c r="D63" s="1"/>
      <c r="E63" s="2"/>
    </row>
    <row r="64" spans="2:5" x14ac:dyDescent="0.2">
      <c r="B64" s="22"/>
      <c r="C64" s="34"/>
      <c r="D64" s="1"/>
      <c r="E64" s="2"/>
    </row>
    <row r="65" spans="2:5" x14ac:dyDescent="0.2">
      <c r="B65" s="22"/>
      <c r="C65" s="34"/>
      <c r="D65" s="1"/>
      <c r="E65" s="2"/>
    </row>
    <row r="66" spans="2:5" x14ac:dyDescent="0.2">
      <c r="B66" s="22"/>
      <c r="C66" s="34"/>
      <c r="D66" s="1"/>
      <c r="E66" s="2"/>
    </row>
    <row r="67" spans="2:5" x14ac:dyDescent="0.2">
      <c r="B67" s="22"/>
      <c r="C67" s="34"/>
      <c r="D67" s="1"/>
      <c r="E67" s="2"/>
    </row>
    <row r="68" spans="2:5" x14ac:dyDescent="0.2">
      <c r="B68" s="22"/>
      <c r="C68" s="34"/>
      <c r="D68" s="1"/>
      <c r="E68" s="2"/>
    </row>
    <row r="69" spans="2:5" x14ac:dyDescent="0.2">
      <c r="B69" s="22"/>
      <c r="C69" s="34"/>
      <c r="D69" s="1"/>
      <c r="E69" s="2"/>
    </row>
    <row r="70" spans="2:5" x14ac:dyDescent="0.2">
      <c r="B70" s="22"/>
      <c r="C70" s="34"/>
      <c r="D70" s="1"/>
      <c r="E70" s="2"/>
    </row>
    <row r="71" spans="2:5" x14ac:dyDescent="0.2">
      <c r="B71" s="22"/>
      <c r="C71" s="34"/>
      <c r="D71" s="1"/>
      <c r="E71" s="2"/>
    </row>
    <row r="72" spans="2:5" x14ac:dyDescent="0.2">
      <c r="B72" s="22"/>
      <c r="C72" s="34"/>
      <c r="D72" s="1"/>
      <c r="E72" s="2"/>
    </row>
    <row r="73" spans="2:5" x14ac:dyDescent="0.2">
      <c r="B73" s="22"/>
      <c r="C73" s="34"/>
      <c r="D73" s="1"/>
      <c r="E73" s="2"/>
    </row>
    <row r="74" spans="2:5" x14ac:dyDescent="0.2">
      <c r="B74" s="22"/>
      <c r="C74" s="34"/>
      <c r="D74" s="1"/>
      <c r="E74" s="2"/>
    </row>
    <row r="75" spans="2:5" x14ac:dyDescent="0.2">
      <c r="B75" s="22"/>
      <c r="C75" s="34"/>
      <c r="D75" s="1"/>
      <c r="E75" s="2"/>
    </row>
    <row r="76" spans="2:5" x14ac:dyDescent="0.2">
      <c r="B76" s="22"/>
      <c r="C76" s="34"/>
      <c r="D76" s="1"/>
      <c r="E76" s="2"/>
    </row>
    <row r="77" spans="2:5" x14ac:dyDescent="0.2">
      <c r="B77" s="22"/>
      <c r="C77" s="34"/>
      <c r="D77" s="1"/>
      <c r="E77" s="2"/>
    </row>
    <row r="78" spans="2:5" x14ac:dyDescent="0.2">
      <c r="B78" s="22"/>
      <c r="C78" s="34"/>
      <c r="D78" s="1"/>
      <c r="E78" s="2"/>
    </row>
    <row r="79" spans="2:5" x14ac:dyDescent="0.2">
      <c r="B79" s="22"/>
      <c r="C79" s="34"/>
      <c r="D79" s="1"/>
      <c r="E79" s="2"/>
    </row>
    <row r="80" spans="2:5" x14ac:dyDescent="0.2">
      <c r="B80" s="22"/>
      <c r="C80" s="34"/>
      <c r="D80" s="1"/>
      <c r="E80" s="2"/>
    </row>
    <row r="81" spans="2:5" x14ac:dyDescent="0.2">
      <c r="B81" s="22"/>
      <c r="C81" s="34"/>
      <c r="D81" s="1"/>
      <c r="E81" s="2"/>
    </row>
    <row r="82" spans="2:5" x14ac:dyDescent="0.2">
      <c r="B82" s="22"/>
      <c r="C82" s="34"/>
      <c r="D82" s="1"/>
      <c r="E82" s="2"/>
    </row>
    <row r="83" spans="2:5" x14ac:dyDescent="0.2">
      <c r="B83" s="22"/>
      <c r="C83" s="34"/>
      <c r="D83" s="1"/>
      <c r="E83" s="2"/>
    </row>
    <row r="84" spans="2:5" x14ac:dyDescent="0.2">
      <c r="B84" s="22"/>
      <c r="C84" s="34"/>
      <c r="D84" s="1"/>
      <c r="E84" s="2"/>
    </row>
    <row r="85" spans="2:5" x14ac:dyDescent="0.2">
      <c r="B85" s="22"/>
      <c r="C85" s="34"/>
      <c r="D85" s="1"/>
      <c r="E85" s="2"/>
    </row>
    <row r="86" spans="2:5" x14ac:dyDescent="0.2">
      <c r="B86" s="22"/>
      <c r="C86" s="34"/>
      <c r="D86" s="1"/>
      <c r="E86" s="2"/>
    </row>
    <row r="87" spans="2:5" x14ac:dyDescent="0.2">
      <c r="B87" s="22"/>
      <c r="C87" s="34"/>
      <c r="D87" s="1"/>
      <c r="E87" s="2"/>
    </row>
    <row r="88" spans="2:5" x14ac:dyDescent="0.2">
      <c r="B88" s="22"/>
      <c r="C88" s="34"/>
      <c r="D88" s="1"/>
      <c r="E88" s="2"/>
    </row>
    <row r="89" spans="2:5" x14ac:dyDescent="0.2">
      <c r="B89" s="22"/>
      <c r="C89" s="34"/>
      <c r="D89" s="1"/>
      <c r="E89" s="2"/>
    </row>
    <row r="90" spans="2:5" x14ac:dyDescent="0.2">
      <c r="B90" s="22"/>
      <c r="C90" s="34"/>
      <c r="D90" s="1"/>
      <c r="E90" s="2"/>
    </row>
    <row r="91" spans="2:5" x14ac:dyDescent="0.2">
      <c r="B91" s="22"/>
      <c r="C91" s="34"/>
      <c r="D91" s="1"/>
      <c r="E91" s="2"/>
    </row>
    <row r="92" spans="2:5" x14ac:dyDescent="0.2">
      <c r="B92" s="22"/>
      <c r="C92" s="34"/>
      <c r="D92" s="1"/>
      <c r="E92" s="2"/>
    </row>
    <row r="93" spans="2:5" x14ac:dyDescent="0.2">
      <c r="B93" s="22"/>
      <c r="C93" s="34"/>
      <c r="D93" s="1"/>
      <c r="E93" s="2"/>
    </row>
    <row r="94" spans="2:5" x14ac:dyDescent="0.2">
      <c r="B94" s="22"/>
      <c r="C94" s="34"/>
      <c r="D94" s="1"/>
      <c r="E94" s="2"/>
    </row>
    <row r="95" spans="2:5" x14ac:dyDescent="0.2">
      <c r="B95" s="22"/>
      <c r="C95" s="34"/>
      <c r="D95" s="1"/>
      <c r="E95" s="2"/>
    </row>
    <row r="96" spans="2:5" x14ac:dyDescent="0.2">
      <c r="B96" s="22"/>
      <c r="C96" s="34"/>
      <c r="D96" s="1"/>
      <c r="E96" s="2"/>
    </row>
    <row r="97" spans="2:5" x14ac:dyDescent="0.2">
      <c r="B97" s="22"/>
      <c r="C97" s="34"/>
      <c r="D97" s="1"/>
      <c r="E97" s="2"/>
    </row>
    <row r="98" spans="2:5" x14ac:dyDescent="0.2">
      <c r="B98" s="22"/>
      <c r="C98" s="34"/>
      <c r="D98" s="1"/>
      <c r="E98" s="2"/>
    </row>
    <row r="99" spans="2:5" x14ac:dyDescent="0.2">
      <c r="B99" s="22"/>
      <c r="C99" s="34"/>
      <c r="D99" s="1"/>
      <c r="E99" s="2"/>
    </row>
    <row r="100" spans="2:5" x14ac:dyDescent="0.2">
      <c r="B100" s="22"/>
      <c r="C100" s="34"/>
      <c r="D100" s="1"/>
      <c r="E100" s="2"/>
    </row>
    <row r="101" spans="2:5" x14ac:dyDescent="0.2">
      <c r="B101" s="22"/>
      <c r="C101" s="34"/>
      <c r="D101" s="1"/>
      <c r="E101" s="2"/>
    </row>
    <row r="102" spans="2:5" x14ac:dyDescent="0.2">
      <c r="B102" s="22"/>
      <c r="C102" s="34"/>
      <c r="D102" s="1"/>
      <c r="E102" s="2"/>
    </row>
    <row r="103" spans="2:5" x14ac:dyDescent="0.2">
      <c r="B103" s="22"/>
      <c r="C103" s="34"/>
      <c r="D103" s="1"/>
      <c r="E103" s="2"/>
    </row>
    <row r="104" spans="2:5" x14ac:dyDescent="0.2">
      <c r="B104" s="22"/>
      <c r="C104" s="34"/>
      <c r="D104" s="1"/>
      <c r="E104" s="2"/>
    </row>
    <row r="105" spans="2:5" x14ac:dyDescent="0.2">
      <c r="B105" s="22"/>
      <c r="C105" s="34"/>
      <c r="D105" s="1"/>
      <c r="E105" s="2"/>
    </row>
    <row r="106" spans="2:5" x14ac:dyDescent="0.2">
      <c r="B106" s="22"/>
      <c r="C106" s="34"/>
      <c r="D106" s="1"/>
      <c r="E106" s="2"/>
    </row>
    <row r="107" spans="2:5" x14ac:dyDescent="0.2">
      <c r="B107" s="22"/>
      <c r="C107" s="34"/>
      <c r="D107" s="1"/>
      <c r="E107" s="2"/>
    </row>
    <row r="108" spans="2:5" x14ac:dyDescent="0.2">
      <c r="B108" s="22"/>
      <c r="C108" s="34"/>
      <c r="D108" s="1"/>
      <c r="E108" s="2"/>
    </row>
    <row r="109" spans="2:5" x14ac:dyDescent="0.2">
      <c r="B109" s="22"/>
      <c r="C109" s="34"/>
      <c r="D109" s="1"/>
      <c r="E109" s="2"/>
    </row>
    <row r="110" spans="2:5" x14ac:dyDescent="0.2">
      <c r="B110" s="22"/>
      <c r="C110" s="34"/>
      <c r="D110" s="1"/>
      <c r="E110" s="2"/>
    </row>
    <row r="111" spans="2:5" x14ac:dyDescent="0.2">
      <c r="B111" s="22"/>
      <c r="C111" s="34"/>
      <c r="D111" s="1"/>
      <c r="E111" s="2"/>
    </row>
    <row r="112" spans="2:5" x14ac:dyDescent="0.2">
      <c r="B112" s="22"/>
      <c r="C112" s="34"/>
      <c r="D112" s="1"/>
      <c r="E112" s="2"/>
    </row>
    <row r="113" spans="2:5" x14ac:dyDescent="0.2">
      <c r="B113" s="22"/>
      <c r="C113" s="34"/>
      <c r="D113" s="1"/>
      <c r="E113" s="2"/>
    </row>
    <row r="114" spans="2:5" x14ac:dyDescent="0.2">
      <c r="B114" s="22"/>
      <c r="C114" s="34"/>
      <c r="D114" s="1"/>
      <c r="E114" s="2"/>
    </row>
    <row r="115" spans="2:5" x14ac:dyDescent="0.2">
      <c r="B115" s="22"/>
      <c r="C115" s="34"/>
      <c r="D115" s="1"/>
      <c r="E115" s="2"/>
    </row>
    <row r="116" spans="2:5" x14ac:dyDescent="0.2">
      <c r="B116" s="22"/>
      <c r="C116" s="34"/>
      <c r="D116" s="1"/>
      <c r="E116" s="2"/>
    </row>
    <row r="117" spans="2:5" x14ac:dyDescent="0.2">
      <c r="B117" s="22"/>
      <c r="C117" s="34"/>
      <c r="D117" s="1"/>
      <c r="E117" s="2"/>
    </row>
    <row r="118" spans="2:5" x14ac:dyDescent="0.2">
      <c r="B118" s="22"/>
      <c r="C118" s="34"/>
      <c r="D118" s="1"/>
      <c r="E118" s="2"/>
    </row>
    <row r="119" spans="2:5" x14ac:dyDescent="0.2">
      <c r="B119" s="22"/>
      <c r="C119" s="34"/>
      <c r="D119" s="1"/>
      <c r="E119" s="2"/>
    </row>
    <row r="120" spans="2:5" x14ac:dyDescent="0.2">
      <c r="B120" s="22"/>
      <c r="C120" s="34"/>
      <c r="D120" s="1"/>
      <c r="E120" s="2"/>
    </row>
    <row r="121" spans="2:5" x14ac:dyDescent="0.2">
      <c r="B121" s="22"/>
      <c r="C121" s="34"/>
      <c r="D121" s="1"/>
      <c r="E121" s="2"/>
    </row>
    <row r="122" spans="2:5" x14ac:dyDescent="0.2">
      <c r="B122" s="22"/>
      <c r="C122" s="34"/>
      <c r="D122" s="1"/>
      <c r="E122" s="2"/>
    </row>
    <row r="123" spans="2:5" x14ac:dyDescent="0.2">
      <c r="B123" s="22"/>
      <c r="C123" s="34"/>
      <c r="D123" s="1"/>
      <c r="E123" s="2"/>
    </row>
    <row r="124" spans="2:5" x14ac:dyDescent="0.2">
      <c r="B124" s="22"/>
      <c r="C124" s="34"/>
      <c r="D124" s="1"/>
      <c r="E124" s="2"/>
    </row>
    <row r="125" spans="2:5" x14ac:dyDescent="0.2">
      <c r="B125" s="22"/>
      <c r="C125" s="34"/>
      <c r="D125" s="1"/>
      <c r="E125" s="2"/>
    </row>
    <row r="126" spans="2:5" x14ac:dyDescent="0.2">
      <c r="B126" s="22"/>
      <c r="C126" s="34"/>
      <c r="D126" s="1"/>
      <c r="E126" s="2"/>
    </row>
    <row r="127" spans="2:5" x14ac:dyDescent="0.2">
      <c r="B127" s="22"/>
      <c r="C127" s="34"/>
      <c r="D127" s="1"/>
      <c r="E127" s="2"/>
    </row>
    <row r="128" spans="2:5" x14ac:dyDescent="0.2">
      <c r="B128" s="22"/>
      <c r="C128" s="34"/>
      <c r="D128" s="1"/>
      <c r="E128" s="2"/>
    </row>
    <row r="129" spans="2:5" x14ac:dyDescent="0.2">
      <c r="B129" s="22"/>
      <c r="C129" s="34"/>
      <c r="D129" s="1"/>
      <c r="E129" s="2"/>
    </row>
    <row r="130" spans="2:5" x14ac:dyDescent="0.2">
      <c r="B130" s="22"/>
      <c r="C130" s="34"/>
      <c r="D130" s="1"/>
      <c r="E130" s="2"/>
    </row>
    <row r="131" spans="2:5" x14ac:dyDescent="0.2">
      <c r="B131" s="22"/>
      <c r="C131" s="34"/>
      <c r="D131" s="1"/>
      <c r="E131" s="2"/>
    </row>
    <row r="132" spans="2:5" x14ac:dyDescent="0.2">
      <c r="B132" s="22"/>
      <c r="C132" s="34"/>
      <c r="D132" s="1"/>
      <c r="E132" s="2"/>
    </row>
    <row r="133" spans="2:5" x14ac:dyDescent="0.2">
      <c r="B133" s="22"/>
      <c r="C133" s="34"/>
      <c r="D133" s="1"/>
      <c r="E133" s="2"/>
    </row>
    <row r="134" spans="2:5" x14ac:dyDescent="0.2">
      <c r="B134" s="22"/>
      <c r="C134" s="34"/>
      <c r="D134" s="1"/>
      <c r="E134" s="2"/>
    </row>
    <row r="135" spans="2:5" x14ac:dyDescent="0.2">
      <c r="B135" s="22"/>
      <c r="C135" s="34"/>
      <c r="D135" s="1"/>
      <c r="E135" s="2"/>
    </row>
    <row r="136" spans="2:5" x14ac:dyDescent="0.2">
      <c r="B136" s="22"/>
      <c r="C136" s="34"/>
      <c r="D136" s="1"/>
      <c r="E136" s="2"/>
    </row>
    <row r="137" spans="2:5" x14ac:dyDescent="0.2">
      <c r="B137" s="22"/>
      <c r="C137" s="34"/>
      <c r="D137" s="1"/>
      <c r="E137" s="2"/>
    </row>
    <row r="138" spans="2:5" x14ac:dyDescent="0.2">
      <c r="B138" s="22"/>
      <c r="C138" s="34"/>
      <c r="D138" s="1"/>
      <c r="E138" s="2"/>
    </row>
    <row r="139" spans="2:5" x14ac:dyDescent="0.2">
      <c r="B139" s="22"/>
      <c r="C139" s="34"/>
      <c r="D139" s="1"/>
      <c r="E139" s="2"/>
    </row>
    <row r="140" spans="2:5" x14ac:dyDescent="0.2">
      <c r="B140" s="22"/>
      <c r="C140" s="34"/>
      <c r="D140" s="1"/>
      <c r="E140" s="2"/>
    </row>
    <row r="141" spans="2:5" x14ac:dyDescent="0.2">
      <c r="B141" s="22"/>
      <c r="C141" s="34"/>
      <c r="D141" s="1"/>
      <c r="E141" s="2"/>
    </row>
    <row r="142" spans="2:5" x14ac:dyDescent="0.2">
      <c r="B142" s="22"/>
      <c r="C142" s="34"/>
      <c r="D142" s="1"/>
      <c r="E142" s="2"/>
    </row>
    <row r="143" spans="2:5" x14ac:dyDescent="0.2">
      <c r="B143" s="22"/>
      <c r="C143" s="34"/>
      <c r="D143" s="1"/>
      <c r="E143" s="2"/>
    </row>
    <row r="144" spans="2:5" x14ac:dyDescent="0.2">
      <c r="B144" s="22"/>
      <c r="C144" s="34"/>
      <c r="D144" s="1"/>
      <c r="E144" s="2"/>
    </row>
    <row r="145" spans="2:5" x14ac:dyDescent="0.2">
      <c r="B145" s="22"/>
      <c r="C145" s="34"/>
      <c r="D145" s="1"/>
      <c r="E145" s="2"/>
    </row>
    <row r="146" spans="2:5" x14ac:dyDescent="0.2">
      <c r="B146" s="22"/>
      <c r="C146" s="34"/>
      <c r="D146" s="1"/>
      <c r="E146" s="2"/>
    </row>
    <row r="147" spans="2:5" x14ac:dyDescent="0.2">
      <c r="B147" s="22"/>
      <c r="C147" s="34"/>
      <c r="D147" s="1"/>
      <c r="E147" s="2"/>
    </row>
    <row r="148" spans="2:5" x14ac:dyDescent="0.2">
      <c r="B148" s="22"/>
      <c r="C148" s="34"/>
      <c r="D148" s="1"/>
      <c r="E148" s="2"/>
    </row>
    <row r="149" spans="2:5" x14ac:dyDescent="0.2">
      <c r="B149" s="22"/>
      <c r="C149" s="34"/>
      <c r="D149" s="1"/>
      <c r="E149" s="2"/>
    </row>
    <row r="150" spans="2:5" x14ac:dyDescent="0.2">
      <c r="B150" s="22"/>
      <c r="C150" s="34"/>
      <c r="D150" s="1"/>
      <c r="E150" s="2"/>
    </row>
    <row r="151" spans="2:5" x14ac:dyDescent="0.2">
      <c r="B151" s="22"/>
      <c r="C151" s="34"/>
      <c r="D151" s="1"/>
      <c r="E151" s="2"/>
    </row>
    <row r="152" spans="2:5" x14ac:dyDescent="0.2">
      <c r="B152" s="22"/>
      <c r="C152" s="34"/>
      <c r="D152" s="1"/>
      <c r="E152" s="2"/>
    </row>
    <row r="153" spans="2:5" x14ac:dyDescent="0.2">
      <c r="B153" s="22"/>
      <c r="C153" s="34"/>
      <c r="D153" s="1"/>
      <c r="E153" s="2"/>
    </row>
    <row r="154" spans="2:5" x14ac:dyDescent="0.2">
      <c r="B154" s="22"/>
      <c r="C154" s="34"/>
      <c r="D154" s="1"/>
      <c r="E154" s="2"/>
    </row>
    <row r="155" spans="2:5" x14ac:dyDescent="0.2">
      <c r="B155" s="22"/>
      <c r="C155" s="34"/>
      <c r="D155" s="1"/>
      <c r="E155" s="2"/>
    </row>
    <row r="156" spans="2:5" x14ac:dyDescent="0.2">
      <c r="B156" s="22"/>
      <c r="C156" s="34"/>
      <c r="D156" s="1"/>
      <c r="E156" s="2"/>
    </row>
    <row r="157" spans="2:5" ht="13.5" thickBot="1" x14ac:dyDescent="0.25">
      <c r="B157" s="35"/>
      <c r="C157" s="36"/>
      <c r="D157" s="1"/>
      <c r="E157" s="5"/>
    </row>
    <row r="158" spans="2:5" ht="13.5" thickTop="1" x14ac:dyDescent="0.2">
      <c r="C158" s="23"/>
      <c r="D158" s="23"/>
    </row>
    <row r="159" spans="2:5" x14ac:dyDescent="0.2">
      <c r="C159" s="23"/>
      <c r="D159" s="23"/>
    </row>
    <row r="160" spans="2:5" x14ac:dyDescent="0.2">
      <c r="C160" s="23"/>
      <c r="D160" s="23"/>
    </row>
    <row r="161" spans="3:4" x14ac:dyDescent="0.2">
      <c r="C161" s="23"/>
      <c r="D161" s="23"/>
    </row>
    <row r="162" spans="3:4" x14ac:dyDescent="0.2">
      <c r="C162" s="23"/>
      <c r="D162" s="23"/>
    </row>
    <row r="163" spans="3:4" x14ac:dyDescent="0.2">
      <c r="C163" s="23"/>
      <c r="D163" s="23"/>
    </row>
    <row r="164" spans="3:4" x14ac:dyDescent="0.2">
      <c r="C164" s="23"/>
      <c r="D164" s="23"/>
    </row>
    <row r="165" spans="3:4" x14ac:dyDescent="0.2">
      <c r="C165" s="23"/>
      <c r="D165" s="23"/>
    </row>
    <row r="166" spans="3:4" x14ac:dyDescent="0.2">
      <c r="C166" s="23"/>
      <c r="D166" s="23"/>
    </row>
  </sheetData>
  <sheetProtection formatCells="0" formatColumns="0" formatRows="0" insertColumns="0" insertRows="0" insertHyperlinks="0" deleteColumns="0" deleteRows="0"/>
  <mergeCells count="1">
    <mergeCell ref="B2:E2"/>
  </mergeCells>
  <conditionalFormatting sqref="D43:D167">
    <cfRule type="colorScale" priority="1">
      <colorScale>
        <cfvo type="num" val="0"/>
        <cfvo type="num" val="1"/>
        <cfvo type="num" val="2"/>
        <color rgb="FFFF0000"/>
        <color rgb="FFFFFF00"/>
        <color rgb="FF00FF00"/>
      </colorScale>
    </cfRule>
  </conditionalFormatting>
  <dataValidations disablePrompts="1" count="1">
    <dataValidation type="whole" showInputMessage="1" showErrorMessage="1" errorTitle="Permite solo 0, 1, 2" error="Permite solo 0, 1, 2" promptTitle="Permite solo 0, 1, 2" prompt="Registre 0, si el criterio se incumple_x000a_Registre 1, si el criterio es parcial_x000a_Registre 2, si el criterio se cumple totalmente" sqref="D19:D25" xr:uid="{00000000-0002-0000-0300-000000000000}">
      <formula1>0</formula1>
      <formula2>2</formula2>
    </dataValidation>
  </dataValidations>
  <hyperlinks>
    <hyperlink ref="C24" r:id="rId1" location="74" display="74" xr:uid="{00000000-0004-0000-0300-000000000000}"/>
    <hyperlink ref="C27" r:id="rId2" location="74" display="74" xr:uid="{00000000-0004-0000-0300-000001000000}"/>
    <hyperlink ref="C28" r:id="rId3" location="73" display="73" xr:uid="{00000000-0004-0000-0300-000002000000}"/>
  </hyperlinks>
  <printOptions horizontalCentered="1"/>
  <pageMargins left="0.7" right="0.7" top="0.75" bottom="0.75" header="0.3" footer="0.3"/>
  <pageSetup scale="10" fitToHeight="2" orientation="portrait"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Props1.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8B8A97-5206-4F74-90AB-25B339F4E5BB}">
  <ds:schemaRefs>
    <ds:schemaRef ds:uri="http://schemas.microsoft.com/sharepoint/v3/contenttype/forms"/>
  </ds:schemaRefs>
</ds:datastoreItem>
</file>

<file path=customXml/itemProps3.xml><?xml version="1.0" encoding="utf-8"?>
<ds:datastoreItem xmlns:ds="http://schemas.openxmlformats.org/officeDocument/2006/customXml" ds:itemID="{4EA13C8B-FFDB-46E6-88A2-7F751F0D0FCD}">
  <ds:schemaRefs>
    <ds:schemaRef ds:uri="47e443c8-a262-45b6-a57d-ad184fc62388"/>
    <ds:schemaRef ds:uri="http://purl.org/dc/elements/1.1/"/>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Alcaldías </vt:lpstr>
      <vt:lpstr>ESES</vt:lpstr>
      <vt:lpstr>ESP</vt:lpstr>
      <vt:lpstr>Otros Adecuar</vt:lpstr>
      <vt:lpstr>Hoja1</vt:lpstr>
      <vt:lpstr>Ppto</vt:lpstr>
      <vt:lpstr>TIC Controles </vt:lpstr>
      <vt:lpstr>TIC Transparencia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CONTRALORIA</cp:lastModifiedBy>
  <cp:lastPrinted>2015-03-06T19:40:51Z</cp:lastPrinted>
  <dcterms:created xsi:type="dcterms:W3CDTF">2010-02-24T13:59:50Z</dcterms:created>
  <dcterms:modified xsi:type="dcterms:W3CDTF">2021-06-02T14:52:30Z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