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Dic 31 2021\11. GF GESTIÓN FINANCIERA\Formatos GF\"/>
    </mc:Choice>
  </mc:AlternateContent>
  <xr:revisionPtr revIDLastSave="0" documentId="13_ncr:1_{82FFDCAD-AD4D-42B2-9DCE-4E0EA7F24C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G27" i="1"/>
  <c r="O23" i="1"/>
  <c r="O24" i="1" s="1"/>
  <c r="N23" i="1"/>
  <c r="M23" i="1"/>
  <c r="L24" i="1" s="1"/>
  <c r="L23" i="1"/>
  <c r="K23" i="1"/>
  <c r="J23" i="1"/>
  <c r="I23" i="1"/>
  <c r="H23" i="1"/>
  <c r="G23" i="1"/>
  <c r="F23" i="1"/>
  <c r="E23" i="1"/>
  <c r="A25" i="1" s="1"/>
  <c r="D23" i="1"/>
  <c r="C23" i="1"/>
  <c r="B23" i="1"/>
  <c r="L30" i="1"/>
  <c r="K25" i="1"/>
  <c r="A29" i="1" l="1"/>
  <c r="M24" i="1"/>
</calcChain>
</file>

<file path=xl/sharedStrings.xml><?xml version="1.0" encoding="utf-8"?>
<sst xmlns="http://schemas.openxmlformats.org/spreadsheetml/2006/main" count="80" uniqueCount="79">
  <si>
    <t xml:space="preserve">CARGO: </t>
  </si>
  <si>
    <t>MESES</t>
  </si>
  <si>
    <t>DIAS  TRABAJADOS</t>
  </si>
  <si>
    <t>REAJUSTE SUELDO</t>
  </si>
  <si>
    <t>PRIMA VACACIONAL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</si>
  <si>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</si>
  <si>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</si>
  <si>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</si>
  <si>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</si>
  <si>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</si>
  <si>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</si>
  <si>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</si>
  <si>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</si>
  <si>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</si>
  <si>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</si>
  <si>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</si>
  <si>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</si>
  <si>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PRIMA DE NAVIDAD:</t>
  </si>
  <si>
    <t>CESANTIAS PARCIALES :</t>
  </si>
  <si>
    <t>CESANTIAS DEFINITIVAS:</t>
  </si>
  <si>
    <t>INTERESES CESANTIAS</t>
  </si>
  <si>
    <t>INGRESO:</t>
  </si>
  <si>
    <t>RETIRO:</t>
  </si>
  <si>
    <t>NOMBRE:</t>
  </si>
  <si>
    <t>CEDULA:</t>
  </si>
  <si>
    <t>OFICINA :</t>
  </si>
  <si>
    <t>SUELDO DEVENGADO</t>
  </si>
  <si>
    <t>BONIFICACION POR SERVICIOS PRESTADOS</t>
  </si>
  <si>
    <t xml:space="preserve">BONIFICACION POR RECREACCION </t>
  </si>
  <si>
    <t>PRIMA DE SERVICIO    DIAS TRABAJADOS</t>
  </si>
  <si>
    <t xml:space="preserve">      1/12</t>
  </si>
  <si>
    <t>FONDO NACIONAL DE AHORRO</t>
  </si>
  <si>
    <t>Julio</t>
  </si>
  <si>
    <t>Febrero</t>
  </si>
  <si>
    <t>Agosto</t>
  </si>
  <si>
    <t>Marzo</t>
  </si>
  <si>
    <t>Septiembre</t>
  </si>
  <si>
    <t>Abril</t>
  </si>
  <si>
    <t>Octubre</t>
  </si>
  <si>
    <t>Mayo</t>
  </si>
  <si>
    <t>Noviembre</t>
  </si>
  <si>
    <t>Diciembre</t>
  </si>
  <si>
    <t>Licen. No Remunerada:</t>
  </si>
  <si>
    <t>Licen. Por Enfermedad:</t>
  </si>
  <si>
    <t xml:space="preserve">E.P.S.               </t>
  </si>
  <si>
    <t xml:space="preserve">(AFP) FONDO    DE   PENSIONES </t>
  </si>
  <si>
    <t>CONTRALORIA GENERAL DE SANTANDER</t>
  </si>
  <si>
    <t>CODIGO: REGF-28-01</t>
  </si>
  <si>
    <t>KARDEX DE FUNCIONARIOS</t>
  </si>
  <si>
    <t>Pagina 1 de 1</t>
  </si>
  <si>
    <t>SUBDIRECCION FINANCIERA</t>
  </si>
  <si>
    <t>Año:</t>
  </si>
  <si>
    <t xml:space="preserve">Fecha </t>
  </si>
  <si>
    <t>DIAS  VACACIONES</t>
  </si>
  <si>
    <t>DIAS INCAPACIDAD</t>
  </si>
  <si>
    <t>INCENTIVO FONDO DE BIENESTAR SOCIAL</t>
  </si>
  <si>
    <t>GASTOS DE REPRESENTACION</t>
  </si>
  <si>
    <t>FONDO DE SOLIDARIDAD</t>
  </si>
  <si>
    <t>RETEFUENTE</t>
  </si>
  <si>
    <t xml:space="preserve">Enero </t>
  </si>
  <si>
    <t>Disfrute de Vacaciones:</t>
  </si>
  <si>
    <t>Pago de Vacaciones:</t>
  </si>
  <si>
    <r>
      <t>Aplaz. De Vacaciones:</t>
    </r>
    <r>
      <rPr>
        <b/>
        <sz val="8"/>
        <rFont val="Arial"/>
        <family val="2"/>
      </rPr>
      <t xml:space="preserve"> </t>
    </r>
  </si>
  <si>
    <t>Bonif. X Recreacción:</t>
  </si>
  <si>
    <t>Bonif. x Serv. Prestados:</t>
  </si>
  <si>
    <t>Incentivo Fondo Bin. Soc.:</t>
  </si>
  <si>
    <t>Prorroga Licen. x Enfer.:</t>
  </si>
  <si>
    <t>Retiro Cesantias:</t>
  </si>
  <si>
    <t>Junio</t>
  </si>
  <si>
    <t xml:space="preserve">Total días </t>
  </si>
  <si>
    <t>Total Cancelado</t>
  </si>
  <si>
    <t>Sin Cesantias</t>
  </si>
  <si>
    <t>INDEMNIZACION VACACIONES:</t>
  </si>
  <si>
    <t>VALORES CONSIGNADOS EN EL</t>
  </si>
  <si>
    <t>Con Cesantias</t>
  </si>
  <si>
    <t>MES</t>
  </si>
  <si>
    <t>RESOLUCION</t>
  </si>
  <si>
    <t>VALOR</t>
  </si>
  <si>
    <t xml:space="preserve">Escuchamos -Observamos -Controlamos.
Gobernación de Santander – Calle 37 No. 10-30 Tel. 6306420 Fax (7) 6306416 Bucaramanga Colombia
www.contraloriasantander.gov.co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</si>
</sst>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</font>
    <font>
      <sz val="8"/>
      <name val="Arial"/>
    </font>
    <font>
      <sz val="10"/>
      <color indexed="12"/>
      <name val="Arial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</font>
    <font>
      <sz val="14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Font="1" applyBorder="1"/>
    <xf numFmtId="0" fontId="0" fillId="0" borderId="2" xfId="0" applyBorder="1"/>
    <xf numFmtId="166" fontId="6" fillId="0" borderId="2" xfId="1" applyNumberFormat="1" applyFont="1" applyBorder="1"/>
    <xf numFmtId="0" fontId="3" fillId="0" borderId="0" xfId="0" applyFont="1"/>
    <xf numFmtId="0" fontId="8" fillId="0" borderId="3" xfId="0" applyFont="1" applyBorder="1"/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4" xfId="0" applyFont="1" applyBorder="1"/>
    <xf numFmtId="0" fontId="7" fillId="0" borderId="3" xfId="0" applyFont="1" applyBorder="1"/>
    <xf numFmtId="166" fontId="0" fillId="0" borderId="2" xfId="1" applyNumberFormat="1" applyFont="1" applyBorder="1"/>
    <xf numFmtId="166" fontId="0" fillId="0" borderId="5" xfId="1" applyNumberFormat="1" applyFont="1" applyBorder="1"/>
    <xf numFmtId="166" fontId="2" fillId="0" borderId="2" xfId="1" applyNumberFormat="1" applyFont="1" applyBorder="1"/>
    <xf numFmtId="0" fontId="5" fillId="0" borderId="6" xfId="0" applyFont="1" applyBorder="1"/>
    <xf numFmtId="0" fontId="0" fillId="0" borderId="7" xfId="0" applyBorder="1"/>
    <xf numFmtId="166" fontId="7" fillId="0" borderId="0" xfId="1" applyNumberFormat="1" applyFont="1" applyAlignment="1">
      <alignment horizontal="center" vertical="center"/>
    </xf>
    <xf numFmtId="0" fontId="8" fillId="0" borderId="8" xfId="0" applyFont="1" applyBorder="1"/>
    <xf numFmtId="0" fontId="0" fillId="0" borderId="0" xfId="0" applyBorder="1"/>
    <xf numFmtId="0" fontId="0" fillId="0" borderId="9" xfId="0" applyBorder="1"/>
    <xf numFmtId="166" fontId="2" fillId="0" borderId="0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12" xfId="0" applyBorder="1" applyAlignment="1">
      <alignment horizontal="center"/>
    </xf>
    <xf numFmtId="0" fontId="3" fillId="0" borderId="0" xfId="0" applyFont="1" applyBorder="1"/>
    <xf numFmtId="14" fontId="0" fillId="0" borderId="0" xfId="0" applyNumberFormat="1"/>
    <xf numFmtId="14" fontId="8" fillId="0" borderId="4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" xfId="0" applyFont="1" applyBorder="1"/>
    <xf numFmtId="166" fontId="0" fillId="0" borderId="17" xfId="1" applyNumberFormat="1" applyFont="1" applyBorder="1"/>
    <xf numFmtId="166" fontId="0" fillId="0" borderId="15" xfId="1" applyNumberFormat="1" applyFont="1" applyBorder="1"/>
    <xf numFmtId="166" fontId="6" fillId="0" borderId="15" xfId="1" applyNumberFormat="1" applyFont="1" applyBorder="1"/>
    <xf numFmtId="0" fontId="9" fillId="0" borderId="2" xfId="0" applyFont="1" applyBorder="1"/>
    <xf numFmtId="0" fontId="9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14" fontId="16" fillId="0" borderId="4" xfId="0" applyNumberFormat="1" applyFont="1" applyBorder="1"/>
    <xf numFmtId="0" fontId="16" fillId="0" borderId="4" xfId="0" applyFont="1" applyBorder="1"/>
    <xf numFmtId="0" fontId="19" fillId="0" borderId="4" xfId="0" applyFont="1" applyBorder="1"/>
    <xf numFmtId="166" fontId="9" fillId="0" borderId="23" xfId="1" applyNumberFormat="1" applyFont="1" applyBorder="1"/>
    <xf numFmtId="166" fontId="9" fillId="0" borderId="0" xfId="1" applyNumberFormat="1" applyFont="1" applyBorder="1"/>
    <xf numFmtId="0" fontId="19" fillId="0" borderId="0" xfId="0" applyFont="1" applyBorder="1"/>
    <xf numFmtId="0" fontId="16" fillId="0" borderId="0" xfId="0" applyFont="1" applyBorder="1"/>
    <xf numFmtId="166" fontId="10" fillId="0" borderId="10" xfId="1" applyNumberFormat="1" applyFont="1" applyBorder="1"/>
    <xf numFmtId="17" fontId="9" fillId="0" borderId="0" xfId="0" applyNumberFormat="1" applyFont="1" applyBorder="1"/>
    <xf numFmtId="0" fontId="7" fillId="0" borderId="14" xfId="0" applyFont="1" applyBorder="1"/>
    <xf numFmtId="0" fontId="16" fillId="0" borderId="9" xfId="0" applyFont="1" applyBorder="1"/>
    <xf numFmtId="166" fontId="10" fillId="0" borderId="0" xfId="1" applyNumberFormat="1" applyFont="1" applyBorder="1"/>
    <xf numFmtId="166" fontId="9" fillId="0" borderId="10" xfId="1" applyNumberFormat="1" applyFont="1" applyBorder="1"/>
    <xf numFmtId="0" fontId="9" fillId="0" borderId="9" xfId="0" applyFont="1" applyBorder="1"/>
    <xf numFmtId="166" fontId="16" fillId="0" borderId="0" xfId="1" applyNumberFormat="1" applyFont="1"/>
    <xf numFmtId="166" fontId="10" fillId="0" borderId="0" xfId="1" applyNumberFormat="1" applyFont="1"/>
    <xf numFmtId="0" fontId="9" fillId="0" borderId="0" xfId="0" applyFont="1" applyFill="1" applyBorder="1"/>
    <xf numFmtId="166" fontId="16" fillId="0" borderId="0" xfId="0" applyNumberFormat="1" applyFont="1"/>
    <xf numFmtId="0" fontId="10" fillId="0" borderId="0" xfId="0" applyFont="1"/>
    <xf numFmtId="166" fontId="17" fillId="0" borderId="0" xfId="1" applyNumberFormat="1" applyFont="1" applyBorder="1"/>
    <xf numFmtId="166" fontId="10" fillId="0" borderId="0" xfId="0" applyNumberFormat="1" applyFont="1"/>
    <xf numFmtId="0" fontId="3" fillId="0" borderId="0" xfId="0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9" fillId="0" borderId="13" xfId="0" applyFont="1" applyBorder="1"/>
    <xf numFmtId="166" fontId="10" fillId="0" borderId="13" xfId="1" applyNumberFormat="1" applyFont="1" applyBorder="1"/>
    <xf numFmtId="166" fontId="10" fillId="0" borderId="12" xfId="1" applyNumberFormat="1" applyFont="1" applyBorder="1"/>
    <xf numFmtId="166" fontId="10" fillId="0" borderId="0" xfId="1" quotePrefix="1" applyNumberFormat="1" applyFont="1" applyBorder="1" applyAlignment="1">
      <alignment horizontal="center"/>
    </xf>
    <xf numFmtId="166" fontId="20" fillId="0" borderId="12" xfId="1" applyNumberFormat="1" applyFont="1" applyBorder="1"/>
    <xf numFmtId="166" fontId="3" fillId="0" borderId="0" xfId="0" applyNumberFormat="1" applyFont="1"/>
    <xf numFmtId="164" fontId="9" fillId="0" borderId="0" xfId="2" applyFont="1" applyBorder="1"/>
    <xf numFmtId="0" fontId="9" fillId="0" borderId="8" xfId="0" applyFont="1" applyBorder="1"/>
    <xf numFmtId="0" fontId="9" fillId="0" borderId="23" xfId="0" applyFont="1" applyBorder="1"/>
    <xf numFmtId="166" fontId="3" fillId="0" borderId="26" xfId="1" applyNumberFormat="1" applyFont="1" applyBorder="1"/>
    <xf numFmtId="166" fontId="9" fillId="0" borderId="0" xfId="0" applyNumberFormat="1" applyFont="1"/>
    <xf numFmtId="166" fontId="9" fillId="0" borderId="0" xfId="0" applyNumberFormat="1" applyFont="1" applyBorder="1"/>
    <xf numFmtId="0" fontId="9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6" fontId="0" fillId="0" borderId="27" xfId="1" applyNumberFormat="1" applyFont="1" applyBorder="1"/>
    <xf numFmtId="166" fontId="0" fillId="0" borderId="28" xfId="1" applyNumberFormat="1" applyFont="1" applyBorder="1"/>
    <xf numFmtId="166" fontId="0" fillId="0" borderId="29" xfId="1" applyNumberFormat="1" applyFont="1" applyBorder="1"/>
    <xf numFmtId="166" fontId="2" fillId="0" borderId="29" xfId="1" applyNumberFormat="1" applyFont="1" applyBorder="1"/>
    <xf numFmtId="166" fontId="0" fillId="0" borderId="30" xfId="1" applyNumberFormat="1" applyFont="1" applyBorder="1"/>
    <xf numFmtId="166" fontId="0" fillId="0" borderId="31" xfId="1" applyNumberFormat="1" applyFont="1" applyBorder="1"/>
    <xf numFmtId="0" fontId="5" fillId="0" borderId="32" xfId="0" applyFont="1" applyBorder="1"/>
    <xf numFmtId="0" fontId="5" fillId="0" borderId="33" xfId="0" applyFont="1" applyBorder="1"/>
    <xf numFmtId="0" fontId="0" fillId="0" borderId="33" xfId="0" applyBorder="1"/>
    <xf numFmtId="166" fontId="0" fillId="0" borderId="34" xfId="1" applyNumberFormat="1" applyFont="1" applyBorder="1"/>
    <xf numFmtId="0" fontId="9" fillId="0" borderId="33" xfId="0" applyFont="1" applyBorder="1"/>
    <xf numFmtId="166" fontId="0" fillId="0" borderId="35" xfId="1" applyNumberFormat="1" applyFont="1" applyBorder="1" applyAlignment="1">
      <alignment horizontal="center"/>
    </xf>
    <xf numFmtId="166" fontId="0" fillId="0" borderId="33" xfId="1" applyNumberFormat="1" applyFont="1" applyBorder="1" applyAlignment="1">
      <alignment horizontal="center"/>
    </xf>
    <xf numFmtId="166" fontId="0" fillId="0" borderId="36" xfId="1" applyNumberFormat="1" applyFont="1" applyBorder="1" applyAlignment="1">
      <alignment horizontal="center"/>
    </xf>
    <xf numFmtId="166" fontId="16" fillId="0" borderId="19" xfId="1" applyNumberFormat="1" applyFont="1" applyBorder="1"/>
    <xf numFmtId="166" fontId="16" fillId="0" borderId="20" xfId="1" applyNumberFormat="1" applyFont="1" applyBorder="1"/>
    <xf numFmtId="166" fontId="16" fillId="0" borderId="22" xfId="1" applyNumberFormat="1" applyFont="1" applyBorder="1"/>
    <xf numFmtId="166" fontId="21" fillId="0" borderId="12" xfId="1" applyNumberFormat="1" applyFont="1" applyBorder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163195</xdr:colOff>
      <xdr:row>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F8460E-BDEC-4FC4-B2F8-E74FBA89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12522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Normal="100" workbookViewId="0">
      <selection activeCell="A44" sqref="A44:O44"/>
    </sheetView>
  </sheetViews>
  <sheetFormatPr baseColWidth="10" defaultRowHeight="11.25" x14ac:dyDescent="0.2"/>
  <cols>
    <col min="1" max="1" width="11.42578125" style="9" customWidth="1"/>
    <col min="2" max="3" width="4.5703125" style="9" customWidth="1"/>
    <col min="4" max="4" width="5.140625" style="9" customWidth="1"/>
    <col min="5" max="5" width="10.85546875" style="9" customWidth="1"/>
    <col min="6" max="6" width="10.140625" style="9" customWidth="1"/>
    <col min="7" max="12" width="10" style="9" customWidth="1"/>
    <col min="13" max="13" width="11.5703125" style="9" bestFit="1" customWidth="1"/>
    <col min="14" max="14" width="10" style="9" customWidth="1"/>
    <col min="15" max="16384" width="11.42578125" style="9"/>
  </cols>
  <sheetData>
    <row r="1" spans="1:29" customFormat="1" ht="23.25" thickBot="1" x14ac:dyDescent="0.5">
      <c r="A1" s="111"/>
      <c r="B1" s="120"/>
      <c r="C1" s="120"/>
      <c r="D1" s="114" t="s">
        <v>46</v>
      </c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6" t="s">
        <v>47</v>
      </c>
      <c r="P1" s="11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customFormat="1" ht="22.5" x14ac:dyDescent="0.45">
      <c r="A2" s="112"/>
      <c r="B2" s="129"/>
      <c r="C2" s="129"/>
      <c r="D2" s="118" t="s">
        <v>48</v>
      </c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20" t="s">
        <v>49</v>
      </c>
      <c r="P2" s="12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customFormat="1" ht="16.5" thickBot="1" x14ac:dyDescent="0.35">
      <c r="A3" s="113"/>
      <c r="B3" s="130"/>
      <c r="C3" s="130"/>
      <c r="D3" s="122" t="s">
        <v>50</v>
      </c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21"/>
      <c r="P3" s="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customFormat="1" ht="11.25" customHeight="1" thickBot="1" x14ac:dyDescent="0.35">
      <c r="A4" s="25"/>
      <c r="B4" s="25"/>
      <c r="C4" s="25"/>
      <c r="D4" s="20"/>
      <c r="E4" s="20"/>
      <c r="F4" s="20"/>
      <c r="G4" s="26"/>
      <c r="H4" s="26"/>
      <c r="I4" s="26"/>
      <c r="J4" s="26"/>
      <c r="K4" s="26"/>
      <c r="L4" s="26"/>
      <c r="M4" s="26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customFormat="1" ht="15.75" customHeight="1" thickBot="1" x14ac:dyDescent="0.35">
      <c r="A5" s="25"/>
      <c r="B5" s="25"/>
      <c r="C5" s="25"/>
      <c r="D5" s="20"/>
      <c r="E5" s="20"/>
      <c r="F5" s="20"/>
      <c r="G5" s="26"/>
      <c r="H5" s="26"/>
      <c r="I5" s="26"/>
      <c r="J5" s="26"/>
      <c r="K5" s="26"/>
      <c r="L5" s="26"/>
      <c r="M5" s="26"/>
      <c r="N5" s="33" t="s">
        <v>51</v>
      </c>
      <c r="O5" s="32">
        <v>2014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customFormat="1" ht="15.75" customHeight="1" thickBot="1" x14ac:dyDescent="0.35">
      <c r="A6" s="25"/>
      <c r="B6" s="25"/>
      <c r="C6" s="25"/>
      <c r="D6" s="20"/>
      <c r="E6" s="20"/>
      <c r="F6" s="20"/>
      <c r="G6" s="26"/>
      <c r="H6" s="26"/>
      <c r="I6" s="26"/>
      <c r="J6" s="26"/>
      <c r="K6" s="26"/>
      <c r="L6" s="26"/>
      <c r="M6" s="26"/>
      <c r="N6" s="27"/>
      <c r="O6" s="28" t="s">
        <v>52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customFormat="1" ht="12.75" x14ac:dyDescent="0.2">
      <c r="A7" s="1" t="s">
        <v>23</v>
      </c>
      <c r="B7" s="1"/>
      <c r="C7" s="1"/>
      <c r="D7" s="1"/>
      <c r="E7" s="1"/>
      <c r="F7" s="1"/>
      <c r="G7" s="1" t="s">
        <v>24</v>
      </c>
      <c r="H7" s="1"/>
      <c r="J7" s="1" t="s">
        <v>25</v>
      </c>
      <c r="K7" s="29"/>
      <c r="L7" s="29"/>
      <c r="O7" s="30"/>
      <c r="Q7" s="20"/>
      <c r="R7" s="2"/>
      <c r="S7" s="2"/>
      <c r="T7" s="2"/>
      <c r="U7" s="2"/>
      <c r="V7" s="20"/>
      <c r="W7" s="2"/>
      <c r="X7" s="2"/>
      <c r="Y7" s="20"/>
      <c r="Z7" s="20"/>
      <c r="AA7" s="20"/>
      <c r="AB7" s="20"/>
      <c r="AC7" s="20"/>
    </row>
    <row r="8" spans="1:29" customFormat="1" ht="12.75" x14ac:dyDescent="0.2">
      <c r="A8" s="2" t="s">
        <v>0</v>
      </c>
      <c r="B8" s="2"/>
      <c r="C8" s="2"/>
      <c r="D8" s="2"/>
      <c r="E8" s="2"/>
      <c r="F8" s="2"/>
      <c r="G8" s="1"/>
      <c r="H8" s="1"/>
      <c r="J8" s="2"/>
      <c r="Q8" s="2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customFormat="1" ht="13.5" thickBot="1" x14ac:dyDescent="0.25">
      <c r="A9" s="2"/>
      <c r="B9" s="2"/>
      <c r="C9" s="2"/>
      <c r="D9" s="2"/>
      <c r="E9" s="2"/>
      <c r="F9" s="2"/>
      <c r="G9" s="1"/>
      <c r="H9" s="1"/>
      <c r="J9" s="2"/>
      <c r="Q9" s="2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33.75" thickBot="1" x14ac:dyDescent="0.25">
      <c r="A10" s="42" t="s">
        <v>1</v>
      </c>
      <c r="B10" s="43" t="s">
        <v>2</v>
      </c>
      <c r="C10" s="44" t="s">
        <v>53</v>
      </c>
      <c r="D10" s="44" t="s">
        <v>54</v>
      </c>
      <c r="E10" s="45" t="s">
        <v>26</v>
      </c>
      <c r="F10" s="45" t="s">
        <v>56</v>
      </c>
      <c r="G10" s="43" t="s">
        <v>3</v>
      </c>
      <c r="H10" s="43" t="s">
        <v>27</v>
      </c>
      <c r="I10" s="43" t="s">
        <v>4</v>
      </c>
      <c r="J10" s="43" t="s">
        <v>28</v>
      </c>
      <c r="K10" s="44" t="s">
        <v>55</v>
      </c>
      <c r="L10" s="44" t="s">
        <v>58</v>
      </c>
      <c r="M10" s="44" t="s">
        <v>45</v>
      </c>
      <c r="N10" s="47" t="s">
        <v>57</v>
      </c>
      <c r="O10" s="46" t="s">
        <v>44</v>
      </c>
    </row>
    <row r="11" spans="1:29" ht="12.75" x14ac:dyDescent="0.2">
      <c r="A11" s="94" t="s">
        <v>5</v>
      </c>
      <c r="B11" s="95"/>
      <c r="C11" s="95"/>
      <c r="D11" s="96"/>
      <c r="E11" s="97"/>
      <c r="F11" s="98"/>
      <c r="G11" s="99"/>
      <c r="H11" s="100"/>
      <c r="I11" s="100"/>
      <c r="J11" s="100"/>
      <c r="K11" s="100"/>
      <c r="L11" s="100"/>
      <c r="M11" s="100"/>
      <c r="N11" s="100"/>
      <c r="O11" s="101"/>
    </row>
    <row r="12" spans="1:29" ht="12.75" x14ac:dyDescent="0.2">
      <c r="A12" s="3" t="s">
        <v>6</v>
      </c>
      <c r="B12" s="36"/>
      <c r="C12" s="36"/>
      <c r="D12" s="4"/>
      <c r="E12" s="37"/>
      <c r="F12" s="40"/>
      <c r="G12" s="38"/>
      <c r="H12" s="13"/>
      <c r="I12" s="13"/>
      <c r="J12" s="13"/>
      <c r="K12" s="13"/>
      <c r="L12" s="13"/>
      <c r="M12" s="13"/>
      <c r="N12" s="13"/>
      <c r="O12" s="14"/>
    </row>
    <row r="13" spans="1:29" ht="12.75" x14ac:dyDescent="0.2">
      <c r="A13" s="3" t="s">
        <v>7</v>
      </c>
      <c r="B13" s="34"/>
      <c r="C13" s="34"/>
      <c r="D13" s="4"/>
      <c r="E13" s="37"/>
      <c r="F13" s="40"/>
      <c r="G13" s="38"/>
      <c r="H13" s="13"/>
      <c r="I13" s="13"/>
      <c r="J13" s="13"/>
      <c r="K13" s="13"/>
      <c r="L13" s="13"/>
      <c r="M13" s="13"/>
      <c r="N13" s="13"/>
      <c r="O13" s="14"/>
    </row>
    <row r="14" spans="1:29" ht="12.75" x14ac:dyDescent="0.2">
      <c r="A14" s="3" t="s">
        <v>8</v>
      </c>
      <c r="B14" s="34"/>
      <c r="C14" s="34"/>
      <c r="D14" s="4"/>
      <c r="E14" s="37"/>
      <c r="F14" s="40"/>
      <c r="G14" s="38"/>
      <c r="H14" s="13"/>
      <c r="I14" s="13"/>
      <c r="J14" s="13"/>
      <c r="K14" s="13"/>
      <c r="L14" s="13"/>
      <c r="M14" s="13"/>
      <c r="N14" s="13"/>
      <c r="O14" s="14"/>
    </row>
    <row r="15" spans="1:29" ht="12.75" x14ac:dyDescent="0.2">
      <c r="A15" s="3" t="s">
        <v>9</v>
      </c>
      <c r="B15" s="34"/>
      <c r="C15" s="34"/>
      <c r="D15" s="4"/>
      <c r="E15" s="37"/>
      <c r="F15" s="40"/>
      <c r="G15" s="38"/>
      <c r="H15" s="13"/>
      <c r="I15" s="13"/>
      <c r="J15" s="13"/>
      <c r="K15" s="13"/>
      <c r="L15" s="13"/>
      <c r="M15" s="13"/>
      <c r="N15" s="13"/>
      <c r="O15" s="14"/>
    </row>
    <row r="16" spans="1:29" ht="12.75" x14ac:dyDescent="0.2">
      <c r="A16" s="3" t="s">
        <v>10</v>
      </c>
      <c r="B16" s="34"/>
      <c r="C16" s="34"/>
      <c r="D16" s="4"/>
      <c r="E16" s="37"/>
      <c r="F16" s="40"/>
      <c r="G16" s="38"/>
      <c r="H16" s="13"/>
      <c r="I16" s="13"/>
      <c r="J16" s="13"/>
      <c r="K16" s="13"/>
      <c r="L16" s="13"/>
      <c r="M16" s="13"/>
      <c r="N16" s="13"/>
      <c r="O16" s="14"/>
    </row>
    <row r="17" spans="1:15" ht="12.75" x14ac:dyDescent="0.2">
      <c r="A17" s="3" t="s">
        <v>11</v>
      </c>
      <c r="B17" s="34"/>
      <c r="C17" s="34"/>
      <c r="D17" s="4"/>
      <c r="E17" s="37"/>
      <c r="F17" s="40"/>
      <c r="G17" s="38"/>
      <c r="H17" s="13"/>
      <c r="I17" s="13"/>
      <c r="J17" s="13"/>
      <c r="K17" s="13"/>
      <c r="L17" s="13"/>
      <c r="M17" s="13"/>
      <c r="N17" s="13"/>
      <c r="O17" s="14"/>
    </row>
    <row r="18" spans="1:15" ht="12.75" x14ac:dyDescent="0.2">
      <c r="A18" s="3" t="s">
        <v>12</v>
      </c>
      <c r="B18" s="34"/>
      <c r="C18" s="34"/>
      <c r="D18" s="4"/>
      <c r="E18" s="37"/>
      <c r="F18" s="40"/>
      <c r="G18" s="39"/>
      <c r="H18" s="13"/>
      <c r="I18" s="5"/>
      <c r="J18" s="5"/>
      <c r="K18" s="13"/>
      <c r="L18" s="13"/>
      <c r="M18" s="15"/>
      <c r="N18" s="13"/>
      <c r="O18" s="14"/>
    </row>
    <row r="19" spans="1:15" ht="12.75" x14ac:dyDescent="0.2">
      <c r="A19" s="3" t="s">
        <v>13</v>
      </c>
      <c r="B19" s="34"/>
      <c r="C19" s="34"/>
      <c r="D19" s="4"/>
      <c r="E19" s="37"/>
      <c r="F19" s="40"/>
      <c r="G19" s="38"/>
      <c r="H19" s="13"/>
      <c r="I19" s="13"/>
      <c r="J19" s="13"/>
      <c r="K19" s="13"/>
      <c r="L19" s="13"/>
      <c r="M19" s="15"/>
      <c r="N19" s="13"/>
      <c r="O19" s="14"/>
    </row>
    <row r="20" spans="1:15" ht="12.75" x14ac:dyDescent="0.2">
      <c r="A20" s="3" t="s">
        <v>14</v>
      </c>
      <c r="B20" s="34"/>
      <c r="C20" s="34"/>
      <c r="D20" s="4"/>
      <c r="E20" s="37"/>
      <c r="F20" s="40"/>
      <c r="G20" s="38"/>
      <c r="H20" s="13"/>
      <c r="I20" s="13"/>
      <c r="J20" s="13"/>
      <c r="K20" s="13"/>
      <c r="L20" s="13"/>
      <c r="M20" s="15"/>
      <c r="N20" s="13"/>
      <c r="O20" s="14"/>
    </row>
    <row r="21" spans="1:15" ht="12.75" x14ac:dyDescent="0.2">
      <c r="A21" s="3" t="s">
        <v>15</v>
      </c>
      <c r="B21" s="34"/>
      <c r="C21" s="34"/>
      <c r="D21" s="4"/>
      <c r="E21" s="37"/>
      <c r="F21" s="40"/>
      <c r="G21" s="38"/>
      <c r="H21" s="13"/>
      <c r="I21" s="13"/>
      <c r="J21" s="13"/>
      <c r="K21" s="13"/>
      <c r="L21" s="13"/>
      <c r="M21" s="15"/>
      <c r="N21" s="13"/>
      <c r="O21" s="14"/>
    </row>
    <row r="22" spans="1:15" ht="13.5" thickBot="1" x14ac:dyDescent="0.25">
      <c r="A22" s="16" t="s">
        <v>16</v>
      </c>
      <c r="B22" s="35"/>
      <c r="C22" s="35"/>
      <c r="D22" s="17"/>
      <c r="E22" s="88"/>
      <c r="F22" s="41"/>
      <c r="G22" s="89"/>
      <c r="H22" s="90"/>
      <c r="I22" s="90"/>
      <c r="J22" s="90"/>
      <c r="K22" s="90"/>
      <c r="L22" s="90"/>
      <c r="M22" s="91"/>
      <c r="N22" s="92"/>
      <c r="O22" s="93"/>
    </row>
    <row r="23" spans="1:15" ht="14.25" customHeight="1" thickBot="1" x14ac:dyDescent="0.25">
      <c r="A23" s="18"/>
      <c r="B23" s="62">
        <f>SUM(B11:B22)</f>
        <v>0</v>
      </c>
      <c r="C23" s="62">
        <f t="shared" ref="C23:O23" si="0">SUM(C11:C22)</f>
        <v>0</v>
      </c>
      <c r="D23" s="62">
        <f t="shared" si="0"/>
        <v>0</v>
      </c>
      <c r="E23" s="102">
        <f t="shared" si="0"/>
        <v>0</v>
      </c>
      <c r="F23" s="103">
        <f t="shared" si="0"/>
        <v>0</v>
      </c>
      <c r="G23" s="103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f t="shared" si="0"/>
        <v>0</v>
      </c>
      <c r="L23" s="103">
        <f t="shared" si="0"/>
        <v>0</v>
      </c>
      <c r="M23" s="103">
        <f t="shared" si="0"/>
        <v>0</v>
      </c>
      <c r="N23" s="103">
        <f t="shared" si="0"/>
        <v>0</v>
      </c>
      <c r="O23" s="104">
        <f t="shared" si="0"/>
        <v>0</v>
      </c>
    </row>
    <row r="24" spans="1:15" ht="13.5" thickBot="1" x14ac:dyDescent="0.25">
      <c r="A24" s="64" t="s">
        <v>69</v>
      </c>
      <c r="B24" s="65">
        <f>B23+C23+D23</f>
        <v>0</v>
      </c>
      <c r="C24" s="66"/>
      <c r="D24" s="66"/>
      <c r="E24" s="66"/>
      <c r="F24" s="66"/>
      <c r="G24" s="66"/>
      <c r="H24" s="63"/>
      <c r="I24" s="63"/>
      <c r="J24" s="63"/>
      <c r="K24" s="67"/>
      <c r="L24" s="67">
        <f>L23+M23</f>
        <v>0</v>
      </c>
      <c r="M24" s="68">
        <f>M23+N23</f>
        <v>0</v>
      </c>
      <c r="N24" s="68"/>
      <c r="O24" s="68">
        <f>O23/12</f>
        <v>0</v>
      </c>
    </row>
    <row r="25" spans="1:15" ht="13.5" thickBot="1" x14ac:dyDescent="0.25">
      <c r="A25" s="63">
        <f>E23+F23+G23+H23+I23+J23+I25+G27+K27+K23</f>
        <v>0</v>
      </c>
      <c r="B25" s="6" t="s">
        <v>70</v>
      </c>
      <c r="C25" s="69"/>
      <c r="D25" s="69"/>
      <c r="E25" s="70" t="s">
        <v>29</v>
      </c>
      <c r="F25" s="71"/>
      <c r="G25" s="72"/>
      <c r="H25" s="73"/>
      <c r="I25" s="74"/>
      <c r="J25" s="75" t="s">
        <v>30</v>
      </c>
      <c r="K25" s="74">
        <f>I25/12</f>
        <v>0</v>
      </c>
      <c r="L25" s="59"/>
    </row>
    <row r="26" spans="1:15" ht="13.5" thickBot="1" x14ac:dyDescent="0.25">
      <c r="A26" s="59"/>
      <c r="B26" s="109" t="s">
        <v>71</v>
      </c>
      <c r="C26" s="109"/>
      <c r="D26" s="109"/>
      <c r="E26" s="10"/>
      <c r="F26" s="10"/>
      <c r="G26" s="10"/>
      <c r="H26" s="59"/>
      <c r="I26" s="59"/>
      <c r="J26" s="75"/>
      <c r="K26" s="59"/>
      <c r="L26" s="59"/>
      <c r="M26" s="10"/>
      <c r="N26" s="10"/>
      <c r="O26" s="10"/>
    </row>
    <row r="27" spans="1:15" ht="13.5" thickBot="1" x14ac:dyDescent="0.25">
      <c r="A27" s="63"/>
      <c r="E27" s="70" t="s">
        <v>17</v>
      </c>
      <c r="F27" s="71"/>
      <c r="G27" s="105">
        <f>((E21+H23/12+I23/12+I25/12)*TRUNC((B24)/30))/12</f>
        <v>0</v>
      </c>
      <c r="H27" s="70" t="s">
        <v>72</v>
      </c>
      <c r="I27" s="71"/>
      <c r="J27" s="71"/>
      <c r="K27" s="76"/>
      <c r="L27" s="59"/>
    </row>
    <row r="28" spans="1:15" ht="13.5" thickBot="1" x14ac:dyDescent="0.25">
      <c r="A28" s="59"/>
      <c r="B28" s="69"/>
      <c r="C28" s="69"/>
      <c r="D28" s="69"/>
      <c r="E28" s="10"/>
      <c r="F28" s="10"/>
      <c r="G28" s="59"/>
      <c r="H28" s="10"/>
      <c r="I28" s="10"/>
      <c r="J28" s="10"/>
      <c r="K28" s="59"/>
      <c r="L28" s="59"/>
      <c r="M28" s="10"/>
      <c r="N28" s="10"/>
      <c r="O28" s="10"/>
    </row>
    <row r="29" spans="1:15" ht="13.5" thickBot="1" x14ac:dyDescent="0.25">
      <c r="A29" s="63">
        <f>E23+F23+G23+H23+I23+J23+K23+I25+G27+K27+G29+K29+K30</f>
        <v>0</v>
      </c>
      <c r="B29" s="6" t="s">
        <v>70</v>
      </c>
      <c r="E29" s="70" t="s">
        <v>18</v>
      </c>
      <c r="F29" s="72"/>
      <c r="G29" s="73"/>
      <c r="H29" s="70" t="s">
        <v>19</v>
      </c>
      <c r="I29" s="71"/>
      <c r="J29" s="71"/>
      <c r="K29" s="74"/>
      <c r="M29" s="22" t="s">
        <v>73</v>
      </c>
    </row>
    <row r="30" spans="1:15" ht="13.5" thickBot="1" x14ac:dyDescent="0.25">
      <c r="A30" s="77"/>
      <c r="B30" s="110" t="s">
        <v>74</v>
      </c>
      <c r="C30" s="110"/>
      <c r="D30" s="109"/>
      <c r="E30" s="10"/>
      <c r="F30" s="10"/>
      <c r="G30" s="78"/>
      <c r="H30" s="79" t="s">
        <v>20</v>
      </c>
      <c r="I30" s="71"/>
      <c r="J30" s="80"/>
      <c r="K30" s="81"/>
      <c r="L30" s="82">
        <f>G29+K29+K30</f>
        <v>0</v>
      </c>
      <c r="M30" s="22" t="s">
        <v>31</v>
      </c>
      <c r="N30" s="83"/>
      <c r="O30" s="10"/>
    </row>
    <row r="31" spans="1:15" ht="13.5" thickBot="1" x14ac:dyDescent="0.25">
      <c r="A31" s="77"/>
      <c r="E31" s="10"/>
      <c r="F31" s="10"/>
      <c r="G31" s="78"/>
      <c r="H31" s="11"/>
      <c r="J31" s="84"/>
      <c r="K31" s="84"/>
      <c r="M31" s="85" t="s">
        <v>75</v>
      </c>
      <c r="N31" s="86" t="s">
        <v>76</v>
      </c>
      <c r="O31" s="87" t="s">
        <v>77</v>
      </c>
    </row>
    <row r="32" spans="1:15" ht="12.75" x14ac:dyDescent="0.2">
      <c r="A32" s="19" t="s">
        <v>21</v>
      </c>
      <c r="B32" s="125"/>
      <c r="C32" s="126"/>
      <c r="D32" s="126"/>
      <c r="E32" s="31" t="s">
        <v>22</v>
      </c>
      <c r="F32" s="48"/>
      <c r="G32" s="49"/>
      <c r="H32" s="50"/>
      <c r="I32" s="49"/>
      <c r="J32" s="49"/>
      <c r="K32" s="11"/>
      <c r="L32" s="49"/>
      <c r="M32" s="49" t="s">
        <v>59</v>
      </c>
      <c r="N32" s="11"/>
      <c r="O32" s="51"/>
    </row>
    <row r="33" spans="1:15" ht="12" x14ac:dyDescent="0.2">
      <c r="A33" s="7" t="s">
        <v>60</v>
      </c>
      <c r="B33" s="10"/>
      <c r="C33" s="10"/>
      <c r="D33" s="10"/>
      <c r="E33" s="52"/>
      <c r="F33" s="10"/>
      <c r="G33" s="53"/>
      <c r="H33" s="54"/>
      <c r="I33" s="54"/>
      <c r="J33" s="10"/>
      <c r="K33" s="10"/>
      <c r="L33" s="54"/>
      <c r="M33" s="10" t="s">
        <v>33</v>
      </c>
      <c r="N33" s="10"/>
      <c r="O33" s="60"/>
    </row>
    <row r="34" spans="1:15" ht="12.75" x14ac:dyDescent="0.2">
      <c r="A34" s="7" t="s">
        <v>61</v>
      </c>
      <c r="B34" s="10"/>
      <c r="C34" s="10"/>
      <c r="D34" s="10"/>
      <c r="E34" s="10"/>
      <c r="F34" s="10"/>
      <c r="G34" s="10"/>
      <c r="H34" s="54"/>
      <c r="I34" s="54"/>
      <c r="J34" s="10"/>
      <c r="K34" s="10"/>
      <c r="L34" s="54"/>
      <c r="M34" s="54" t="s">
        <v>35</v>
      </c>
      <c r="N34" s="10"/>
      <c r="O34" s="55"/>
    </row>
    <row r="35" spans="1:15" ht="12.75" x14ac:dyDescent="0.2">
      <c r="A35" s="7" t="s">
        <v>62</v>
      </c>
      <c r="B35" s="10"/>
      <c r="C35" s="10"/>
      <c r="D35" s="10"/>
      <c r="E35" s="10"/>
      <c r="F35" s="10"/>
      <c r="G35" s="10"/>
      <c r="H35" s="8"/>
      <c r="I35" s="54"/>
      <c r="J35" s="10"/>
      <c r="K35" s="10"/>
      <c r="L35" s="54"/>
      <c r="M35" s="10" t="s">
        <v>37</v>
      </c>
      <c r="N35" s="10"/>
      <c r="O35" s="55"/>
    </row>
    <row r="36" spans="1:15" ht="12.75" x14ac:dyDescent="0.2">
      <c r="A36" s="7" t="s">
        <v>63</v>
      </c>
      <c r="B36" s="10"/>
      <c r="C36" s="10"/>
      <c r="D36" s="10"/>
      <c r="E36" s="10"/>
      <c r="F36" s="10"/>
      <c r="G36" s="10"/>
      <c r="H36" s="8"/>
      <c r="I36" s="54"/>
      <c r="J36" s="10"/>
      <c r="K36" s="10"/>
      <c r="L36" s="20"/>
      <c r="M36" s="54" t="s">
        <v>39</v>
      </c>
      <c r="N36" s="56"/>
      <c r="O36" s="55"/>
    </row>
    <row r="37" spans="1:15" ht="12.75" x14ac:dyDescent="0.2">
      <c r="A37" s="12" t="s">
        <v>64</v>
      </c>
      <c r="B37" s="10"/>
      <c r="C37" s="10"/>
      <c r="D37" s="10"/>
      <c r="E37" s="10"/>
      <c r="F37" s="10"/>
      <c r="G37" s="10"/>
      <c r="H37" s="8"/>
      <c r="I37" s="54"/>
      <c r="J37" s="10"/>
      <c r="K37" s="10"/>
      <c r="L37" s="20"/>
      <c r="M37" s="10" t="s">
        <v>68</v>
      </c>
      <c r="N37" s="10"/>
      <c r="O37" s="55"/>
    </row>
    <row r="38" spans="1:15" ht="12.75" x14ac:dyDescent="0.2">
      <c r="A38" s="12" t="s">
        <v>65</v>
      </c>
      <c r="B38" s="10"/>
      <c r="C38" s="10"/>
      <c r="D38" s="10"/>
      <c r="E38" s="10"/>
      <c r="F38" s="10"/>
      <c r="G38" s="10"/>
      <c r="H38" s="8"/>
      <c r="I38" s="54"/>
      <c r="J38" s="10"/>
      <c r="K38" s="10"/>
      <c r="L38" s="20"/>
      <c r="M38" s="54" t="s">
        <v>32</v>
      </c>
      <c r="N38" s="10"/>
      <c r="O38" s="55"/>
    </row>
    <row r="39" spans="1:15" ht="12.75" x14ac:dyDescent="0.2">
      <c r="A39" s="12" t="s">
        <v>42</v>
      </c>
      <c r="B39" s="20"/>
      <c r="C39" s="20"/>
      <c r="D39" s="8"/>
      <c r="E39" s="20"/>
      <c r="F39" s="20"/>
      <c r="G39" s="20"/>
      <c r="H39" s="20"/>
      <c r="I39" s="20"/>
      <c r="J39" s="20"/>
      <c r="K39" s="20"/>
      <c r="L39" s="20"/>
      <c r="M39" s="10" t="s">
        <v>34</v>
      </c>
      <c r="N39" s="20"/>
      <c r="O39" s="23"/>
    </row>
    <row r="40" spans="1:15" ht="12.75" x14ac:dyDescent="0.2">
      <c r="A40" s="12" t="s">
        <v>43</v>
      </c>
      <c r="B40" s="20"/>
      <c r="C40" s="20"/>
      <c r="D40" s="54"/>
      <c r="E40" s="20"/>
      <c r="F40" s="20"/>
      <c r="G40" s="20"/>
      <c r="H40" s="20"/>
      <c r="I40" s="20"/>
      <c r="J40" s="20"/>
      <c r="K40" s="20"/>
      <c r="L40" s="20"/>
      <c r="M40" s="54" t="s">
        <v>36</v>
      </c>
      <c r="N40" s="20"/>
      <c r="O40" s="23"/>
    </row>
    <row r="41" spans="1:15" ht="12.75" x14ac:dyDescent="0.2">
      <c r="A41" s="12" t="s">
        <v>66</v>
      </c>
      <c r="B41" s="20"/>
      <c r="C41" s="20"/>
      <c r="D41" s="54"/>
      <c r="E41" s="20"/>
      <c r="F41" s="20"/>
      <c r="G41" s="20"/>
      <c r="H41" s="20"/>
      <c r="I41" s="20"/>
      <c r="J41" s="20"/>
      <c r="K41" s="20"/>
      <c r="L41" s="20"/>
      <c r="M41" s="10" t="s">
        <v>38</v>
      </c>
      <c r="N41" s="20"/>
      <c r="O41" s="23"/>
    </row>
    <row r="42" spans="1:15" ht="12.75" x14ac:dyDescent="0.2">
      <c r="A42" s="12" t="s">
        <v>67</v>
      </c>
      <c r="B42" s="20"/>
      <c r="C42" s="20"/>
      <c r="D42" s="54"/>
      <c r="E42" s="20"/>
      <c r="F42" s="20"/>
      <c r="G42" s="20"/>
      <c r="H42" s="20"/>
      <c r="I42" s="20"/>
      <c r="J42" s="20"/>
      <c r="K42" s="20"/>
      <c r="L42" s="20"/>
      <c r="M42" s="54" t="s">
        <v>40</v>
      </c>
      <c r="N42" s="20"/>
      <c r="O42" s="23"/>
    </row>
    <row r="43" spans="1:15" ht="13.5" thickBot="1" x14ac:dyDescent="0.25">
      <c r="A43" s="57"/>
      <c r="B43" s="21"/>
      <c r="C43" s="21"/>
      <c r="D43" s="58"/>
      <c r="E43" s="21"/>
      <c r="F43" s="21"/>
      <c r="G43" s="21"/>
      <c r="H43" s="21"/>
      <c r="I43" s="21"/>
      <c r="J43" s="21"/>
      <c r="K43" s="21"/>
      <c r="L43" s="21"/>
      <c r="M43" s="61" t="s">
        <v>41</v>
      </c>
      <c r="N43" s="21"/>
      <c r="O43" s="24"/>
    </row>
    <row r="44" spans="1:15" ht="38.25" customHeight="1" x14ac:dyDescent="0.2">
      <c r="A44" s="127" t="s">
        <v>78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ht="12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2.75" x14ac:dyDescent="0.2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</sheetData>
  <mergeCells count="13">
    <mergeCell ref="Q3:AC3"/>
    <mergeCell ref="B32:D32"/>
    <mergeCell ref="A44:O44"/>
    <mergeCell ref="A1:C3"/>
    <mergeCell ref="A45:O45"/>
    <mergeCell ref="A46:O46"/>
    <mergeCell ref="B26:D26"/>
    <mergeCell ref="B30:D30"/>
    <mergeCell ref="D1:N1"/>
    <mergeCell ref="O1:P1"/>
    <mergeCell ref="D2:N2"/>
    <mergeCell ref="O2:P2"/>
    <mergeCell ref="D3:N3"/>
  </mergeCells>
  <phoneticPr fontId="5" type="noConversion"/>
  <pageMargins left="0.70866141732283472" right="0.70866141732283472" top="0.74803149606299213" bottom="0.74803149606299213" header="0.31496062992125984" footer="0.31496062992125984"/>
  <pageSetup scale="80" orientation="landscape" r:id="rId1"/>
  <headerFooter alignWithMargins="0">
    <oddFooter xml:space="preserve">&amp;C&amp;"Arial,Negrita Cursiva"&amp;14Objetivos fijos....Resultados claros&amp;"Arial,Normal"&amp;10 
Gobernación de Santander – Calle 37 No. 10-30 Tel. 6339188 Fax (7) 6337578 Bucaramanga Colombia.
www.contraloriasantander.gov.co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2014-06-11T20:16:03Z</cp:lastPrinted>
  <dcterms:created xsi:type="dcterms:W3CDTF">2011-09-07T22:03:25Z</dcterms:created>
  <dcterms:modified xsi:type="dcterms:W3CDTF">2022-02-14T21:20:07Z</dcterms:modified>
</cp:coreProperties>
</file>